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дисп.1 этап взрослые " sheetId="1" r:id="rId1"/>
  </sheets>
  <definedNames>
    <definedName name="_xlnm.Print_Area" localSheetId="0">'дисп.1 этап взрослые '!$A$1:$V$38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<sst xmlns="http://schemas.openxmlformats.org/spreadsheetml/2006/main" count="48" uniqueCount="48">
  <si>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медицинской услуги</t>
  </si>
  <si>
    <t>возраст (лет)</t>
  </si>
  <si>
    <t>18, 24, 30</t>
  </si>
  <si>
    <t>21, 27, 33</t>
  </si>
  <si>
    <t>36</t>
  </si>
  <si>
    <t>40, 44, 46, 52, 56, 58, 62</t>
  </si>
  <si>
    <t>41, 43, 47, 49, 53, 59, 61</t>
  </si>
  <si>
    <t>42, 48, 54</t>
  </si>
  <si>
    <t>51, 57, 63</t>
  </si>
  <si>
    <t>65, 71</t>
  </si>
  <si>
    <t>66, 70, 72</t>
  </si>
  <si>
    <t>67, 69, 73, 75</t>
  </si>
  <si>
    <t>68, 74</t>
  </si>
  <si>
    <t>76, 78, 82, 84, 88, 90, 94, 96</t>
  </si>
  <si>
    <t>77, 83, 89, 95</t>
  </si>
  <si>
    <t>79, 81, 85, 87, 91, 93, 97, 99</t>
  </si>
  <si>
    <t>80, 86, 92, 98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</si>
  <si>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</si>
  <si>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</si>
  <si>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</si>
  <si>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</si>
  <si>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</si>
  <si>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</si>
  <si>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</si>
  <si>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</si>
  <si>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</si>
  <si>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</si>
  <si>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Общий (клинический) анализ крови</t>
  </si>
  <si>
    <t>Краткое индивидуальное профилактическое консультирование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</si>
  <si>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</si>
  <si>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Исследование кала на скрытую кровь иммунохимическим методом</t>
  </si>
  <si>
    <t>Эзофагогастродуоденоскопия</t>
  </si>
  <si>
    <t>Определение простат-специфического антигена (ПСА) в крови</t>
  </si>
  <si>
    <t>Маммография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</si>
  <si>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</t>
  </si>
  <si>
    <t>Осмотр фельдшером (акушеркой) или врачом акушером-гинекологом</t>
  </si>
  <si>
    <t>Стоимость законченного случая:</t>
  </si>
  <si>
    <t>для женщин</t>
  </si>
  <si>
    <t>для мужчин</t>
  </si>
  <si>
    <t>(в рублях)</t>
  </si>
  <si>
    <t>Диспансеризация детей-сирот</t>
  </si>
  <si>
    <t>Приказ Министерства здравоохранения Российской Федерации от 15 февраля 2013 г. № 72н 
«О проведении диспансеризации пребывающих в стационарных учреждениях детей-сирот и детей, 
находящихся в трудной жизненной ситуации»</t>
  </si>
  <si>
    <t>возрастные группы, лет</t>
  </si>
  <si>
    <t>стоимость 1 случая, руб.</t>
  </si>
  <si>
    <t>0-17 лет</t>
  </si>
  <si>
    <t>16.2. 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ситуации, а также детей-сирот и детей, оставшихся без попечения родителей, 
в том числе усыновленных (удочеренных), принятых под опеку (попечительство), в приемную или патронатную семью</t>
  </si>
  <si>
    <t>Приложение № 16
к Тарифному соглашению на 2020 год</t>
  </si>
  <si>
    <t>16.1. Тарифы при проведении I этапа диспансеризации определенных групп взрослого населения</t>
  </si>
</sst>
</file>

<file path=xl/styles.xml><?xml version="1.0" encoding="utf-8"?>
<styleSheet xmlns="http://schemas.openxmlformats.org/spreadsheetml/2006/main">
  <numFmts count="1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_(* #,##0.00_);_(* \(#,##0.00\);_(* &quot;-&quot;??_);_(@_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Border="1" applyAlignment="1">
      <alignment horizontal="right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vertical="center" wrapText="1"/>
      <protection/>
    </xf>
    <xf numFmtId="172" fontId="7" fillId="0" borderId="10" xfId="52" applyNumberFormat="1" applyFont="1" applyFill="1" applyBorder="1" applyAlignment="1">
      <alignment wrapText="1"/>
      <protection/>
    </xf>
    <xf numFmtId="172" fontId="7" fillId="0" borderId="10" xfId="52" applyNumberFormat="1" applyFont="1" applyFill="1" applyBorder="1">
      <alignment/>
      <protection/>
    </xf>
    <xf numFmtId="172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right" vertical="center"/>
      <protection/>
    </xf>
    <xf numFmtId="172" fontId="4" fillId="0" borderId="10" xfId="52" applyNumberFormat="1" applyFont="1" applyFill="1" applyBorder="1">
      <alignment/>
      <protection/>
    </xf>
    <xf numFmtId="0" fontId="3" fillId="0" borderId="0" xfId="52" applyFont="1" applyFill="1" applyAlignment="1">
      <alignment horizontal="center"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distributed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8" fillId="24" borderId="0" xfId="0" applyFont="1" applyFill="1" applyBorder="1" applyAlignment="1">
      <alignment horizontal="right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/>
      <protection/>
    </xf>
    <xf numFmtId="171" fontId="4" fillId="20" borderId="10" xfId="52" applyNumberFormat="1" applyFont="1" applyFill="1" applyBorder="1" applyAlignment="1">
      <alignment horizontal="center"/>
      <protection/>
    </xf>
    <xf numFmtId="0" fontId="11" fillId="0" borderId="0" xfId="52" applyFont="1" applyFill="1" applyAlignment="1">
      <alignment horizont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38"/>
  <sheetViews>
    <sheetView tabSelected="1" zoomScale="85" zoomScaleNormal="85" zoomScaleSheetLayoutView="70" zoomScalePageLayoutView="0" workbookViewId="0" topLeftCell="A1">
      <pane xSplit="1" ySplit="7" topLeftCell="B23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9.140625" defaultRowHeight="15"/>
  <cols>
    <col min="1" max="1" width="52.57421875" style="1" customWidth="1"/>
    <col min="2" max="22" width="13.421875" style="1" customWidth="1"/>
    <col min="23" max="23" width="13.00390625" style="1" customWidth="1"/>
    <col min="24" max="255" width="9.140625" style="1" customWidth="1"/>
    <col min="256" max="16384" width="19.00390625" style="1" customWidth="1"/>
  </cols>
  <sheetData>
    <row r="1" spans="20:22" ht="39" customHeight="1">
      <c r="T1" s="20" t="s">
        <v>46</v>
      </c>
      <c r="U1" s="20"/>
      <c r="V1" s="20"/>
    </row>
    <row r="2" spans="5:7" s="13" customFormat="1" ht="12.75">
      <c r="E2" s="14"/>
      <c r="F2" s="14"/>
      <c r="G2" s="14"/>
    </row>
    <row r="3" spans="1:22" s="13" customFormat="1" ht="17.25">
      <c r="A3" s="25" t="s">
        <v>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13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12.75">
      <c r="V5" s="2" t="s">
        <v>39</v>
      </c>
    </row>
    <row r="6" spans="1:22" ht="15.75" customHeight="1">
      <c r="A6" s="21" t="s">
        <v>0</v>
      </c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7">
      <c r="A7" s="22"/>
      <c r="B7" s="3" t="s">
        <v>2</v>
      </c>
      <c r="C7" s="3" t="s">
        <v>3</v>
      </c>
      <c r="D7" s="3" t="s">
        <v>4</v>
      </c>
      <c r="E7" s="3">
        <v>39</v>
      </c>
      <c r="F7" s="3" t="s">
        <v>5</v>
      </c>
      <c r="G7" s="3" t="s">
        <v>6</v>
      </c>
      <c r="H7" s="3" t="s">
        <v>7</v>
      </c>
      <c r="I7" s="3">
        <v>45</v>
      </c>
      <c r="J7" s="3">
        <v>50</v>
      </c>
      <c r="K7" s="3" t="s">
        <v>8</v>
      </c>
      <c r="L7" s="3">
        <v>55</v>
      </c>
      <c r="M7" s="3">
        <v>60</v>
      </c>
      <c r="N7" s="3">
        <v>64</v>
      </c>
      <c r="O7" s="3" t="s">
        <v>9</v>
      </c>
      <c r="P7" s="3" t="s">
        <v>10</v>
      </c>
      <c r="Q7" s="3" t="s">
        <v>11</v>
      </c>
      <c r="R7" s="3" t="s">
        <v>12</v>
      </c>
      <c r="S7" s="4" t="s">
        <v>13</v>
      </c>
      <c r="T7" s="4" t="s">
        <v>14</v>
      </c>
      <c r="U7" s="4" t="s">
        <v>15</v>
      </c>
      <c r="V7" s="4" t="s">
        <v>16</v>
      </c>
    </row>
    <row r="8" spans="1:22" ht="15">
      <c r="A8" s="5" t="s">
        <v>17</v>
      </c>
      <c r="B8" s="6">
        <v>51.45</v>
      </c>
      <c r="C8" s="6">
        <v>51.45</v>
      </c>
      <c r="D8" s="6">
        <v>51.45</v>
      </c>
      <c r="E8" s="6">
        <v>51.45</v>
      </c>
      <c r="F8" s="6">
        <v>51.45</v>
      </c>
      <c r="G8" s="6">
        <v>51.45</v>
      </c>
      <c r="H8" s="6">
        <v>51.45</v>
      </c>
      <c r="I8" s="6">
        <v>51.45</v>
      </c>
      <c r="J8" s="6">
        <v>51.45</v>
      </c>
      <c r="K8" s="6">
        <v>51.45</v>
      </c>
      <c r="L8" s="6">
        <v>51.45</v>
      </c>
      <c r="M8" s="6">
        <v>51.45</v>
      </c>
      <c r="N8" s="6">
        <v>51.45</v>
      </c>
      <c r="O8" s="6">
        <v>51.45</v>
      </c>
      <c r="P8" s="6">
        <v>51.45</v>
      </c>
      <c r="Q8" s="6">
        <v>51.45</v>
      </c>
      <c r="R8" s="6">
        <v>51.45</v>
      </c>
      <c r="S8" s="6">
        <v>51.45</v>
      </c>
      <c r="T8" s="6">
        <v>51.45</v>
      </c>
      <c r="U8" s="6">
        <v>51.45</v>
      </c>
      <c r="V8" s="6">
        <v>51.45</v>
      </c>
    </row>
    <row r="9" spans="1:22" ht="26.25">
      <c r="A9" s="5" t="s">
        <v>18</v>
      </c>
      <c r="B9" s="6">
        <v>26.53</v>
      </c>
      <c r="C9" s="6">
        <v>26.53</v>
      </c>
      <c r="D9" s="6">
        <v>26.53</v>
      </c>
      <c r="E9" s="6">
        <v>26.53</v>
      </c>
      <c r="F9" s="6">
        <v>26.53</v>
      </c>
      <c r="G9" s="6">
        <v>26.53</v>
      </c>
      <c r="H9" s="6">
        <v>26.53</v>
      </c>
      <c r="I9" s="6">
        <v>26.53</v>
      </c>
      <c r="J9" s="6">
        <v>26.53</v>
      </c>
      <c r="K9" s="6">
        <v>26.53</v>
      </c>
      <c r="L9" s="6">
        <v>26.53</v>
      </c>
      <c r="M9" s="6">
        <v>26.53</v>
      </c>
      <c r="N9" s="6">
        <v>26.53</v>
      </c>
      <c r="O9" s="6">
        <v>26.53</v>
      </c>
      <c r="P9" s="6">
        <v>26.53</v>
      </c>
      <c r="Q9" s="6">
        <v>26.53</v>
      </c>
      <c r="R9" s="6">
        <v>26.53</v>
      </c>
      <c r="S9" s="6">
        <v>26.53</v>
      </c>
      <c r="T9" s="6">
        <v>26.53</v>
      </c>
      <c r="U9" s="6">
        <v>26.53</v>
      </c>
      <c r="V9" s="6">
        <v>26.53</v>
      </c>
    </row>
    <row r="10" spans="1:22" ht="26.25">
      <c r="A10" s="5" t="s">
        <v>19</v>
      </c>
      <c r="B10" s="6">
        <v>15.92</v>
      </c>
      <c r="C10" s="6">
        <v>15.92</v>
      </c>
      <c r="D10" s="6">
        <v>15.92</v>
      </c>
      <c r="E10" s="6">
        <v>15.92</v>
      </c>
      <c r="F10" s="6">
        <v>15.92</v>
      </c>
      <c r="G10" s="6">
        <v>15.92</v>
      </c>
      <c r="H10" s="6">
        <v>15.92</v>
      </c>
      <c r="I10" s="6">
        <v>15.92</v>
      </c>
      <c r="J10" s="6">
        <v>15.92</v>
      </c>
      <c r="K10" s="6">
        <v>15.92</v>
      </c>
      <c r="L10" s="6">
        <v>15.92</v>
      </c>
      <c r="M10" s="6">
        <v>15.92</v>
      </c>
      <c r="N10" s="6">
        <v>15.92</v>
      </c>
      <c r="O10" s="6">
        <v>15.92</v>
      </c>
      <c r="P10" s="6">
        <v>15.92</v>
      </c>
      <c r="Q10" s="6">
        <v>15.92</v>
      </c>
      <c r="R10" s="6">
        <v>15.92</v>
      </c>
      <c r="S10" s="6">
        <v>15.92</v>
      </c>
      <c r="T10" s="6">
        <v>15.92</v>
      </c>
      <c r="U10" s="6">
        <v>15.92</v>
      </c>
      <c r="V10" s="6">
        <v>15.92</v>
      </c>
    </row>
    <row r="11" spans="1:22" ht="15">
      <c r="A11" s="5" t="s">
        <v>20</v>
      </c>
      <c r="B11" s="6">
        <v>91.46</v>
      </c>
      <c r="C11" s="6">
        <v>91.46</v>
      </c>
      <c r="D11" s="6">
        <v>91.46</v>
      </c>
      <c r="E11" s="6">
        <v>91.46</v>
      </c>
      <c r="F11" s="6">
        <v>91.46</v>
      </c>
      <c r="G11" s="6">
        <v>91.46</v>
      </c>
      <c r="H11" s="6">
        <v>91.46</v>
      </c>
      <c r="I11" s="6">
        <v>91.46</v>
      </c>
      <c r="J11" s="6">
        <v>91.46</v>
      </c>
      <c r="K11" s="6">
        <v>91.46</v>
      </c>
      <c r="L11" s="6">
        <v>91.46</v>
      </c>
      <c r="M11" s="6">
        <v>91.46</v>
      </c>
      <c r="N11" s="6">
        <v>91.46</v>
      </c>
      <c r="O11" s="6">
        <v>91.46</v>
      </c>
      <c r="P11" s="6">
        <v>91.46</v>
      </c>
      <c r="Q11" s="6">
        <v>91.46</v>
      </c>
      <c r="R11" s="6">
        <v>91.46</v>
      </c>
      <c r="S11" s="6">
        <v>91.46</v>
      </c>
      <c r="T11" s="6">
        <v>91.46</v>
      </c>
      <c r="U11" s="6">
        <v>91.46</v>
      </c>
      <c r="V11" s="6">
        <v>91.46</v>
      </c>
    </row>
    <row r="12" spans="1:22" ht="15">
      <c r="A12" s="5" t="s">
        <v>21</v>
      </c>
      <c r="B12" s="6">
        <v>107.6</v>
      </c>
      <c r="C12" s="6">
        <v>107.6</v>
      </c>
      <c r="D12" s="6">
        <v>107.6</v>
      </c>
      <c r="E12" s="6">
        <v>107.6</v>
      </c>
      <c r="F12" s="6">
        <v>107.6</v>
      </c>
      <c r="G12" s="6">
        <v>107.6</v>
      </c>
      <c r="H12" s="6">
        <v>107.6</v>
      </c>
      <c r="I12" s="6">
        <v>107.6</v>
      </c>
      <c r="J12" s="6">
        <v>107.6</v>
      </c>
      <c r="K12" s="6">
        <v>107.6</v>
      </c>
      <c r="L12" s="6">
        <v>107.6</v>
      </c>
      <c r="M12" s="6">
        <v>107.6</v>
      </c>
      <c r="N12" s="6">
        <v>107.6</v>
      </c>
      <c r="O12" s="6">
        <v>107.6</v>
      </c>
      <c r="P12" s="6">
        <v>107.6</v>
      </c>
      <c r="Q12" s="6">
        <v>107.6</v>
      </c>
      <c r="R12" s="6">
        <v>107.6</v>
      </c>
      <c r="S12" s="6">
        <v>107.6</v>
      </c>
      <c r="T12" s="6">
        <v>107.6</v>
      </c>
      <c r="U12" s="6">
        <v>107.6</v>
      </c>
      <c r="V12" s="6">
        <v>107.6</v>
      </c>
    </row>
    <row r="13" spans="1:22" ht="15">
      <c r="A13" s="5" t="s">
        <v>22</v>
      </c>
      <c r="B13" s="6">
        <v>41.81</v>
      </c>
      <c r="C13" s="6">
        <v>41.81</v>
      </c>
      <c r="D13" s="6">
        <v>41.81</v>
      </c>
      <c r="E13" s="6">
        <v>41.81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1:22" ht="15">
      <c r="A14" s="5" t="s">
        <v>23</v>
      </c>
      <c r="B14" s="7">
        <v>0</v>
      </c>
      <c r="C14" s="7">
        <v>0</v>
      </c>
      <c r="D14" s="7">
        <v>0</v>
      </c>
      <c r="E14" s="7">
        <v>0</v>
      </c>
      <c r="F14" s="6">
        <v>41.81</v>
      </c>
      <c r="G14" s="6">
        <v>41.81</v>
      </c>
      <c r="H14" s="6">
        <v>41.81</v>
      </c>
      <c r="I14" s="6">
        <v>41.81</v>
      </c>
      <c r="J14" s="6">
        <v>41.81</v>
      </c>
      <c r="K14" s="6">
        <v>41.81</v>
      </c>
      <c r="L14" s="6">
        <v>41.81</v>
      </c>
      <c r="M14" s="6">
        <v>41.81</v>
      </c>
      <c r="N14" s="6">
        <v>41.81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1:22" ht="15">
      <c r="A15" s="5" t="s">
        <v>24</v>
      </c>
      <c r="B15" s="6">
        <v>289.43</v>
      </c>
      <c r="C15" s="6">
        <v>0</v>
      </c>
      <c r="D15" s="6">
        <v>289.43</v>
      </c>
      <c r="E15" s="7">
        <v>0</v>
      </c>
      <c r="F15" s="6">
        <v>289.43</v>
      </c>
      <c r="G15" s="7">
        <v>0</v>
      </c>
      <c r="H15" s="6">
        <v>289.43</v>
      </c>
      <c r="I15" s="7">
        <v>0</v>
      </c>
      <c r="J15" s="6">
        <v>289.43</v>
      </c>
      <c r="K15" s="7">
        <v>0</v>
      </c>
      <c r="L15" s="7">
        <v>0</v>
      </c>
      <c r="M15" s="6">
        <v>289.43</v>
      </c>
      <c r="N15" s="6">
        <v>289.43</v>
      </c>
      <c r="O15" s="7">
        <v>0</v>
      </c>
      <c r="P15" s="6">
        <v>289.43</v>
      </c>
      <c r="Q15" s="7">
        <v>0</v>
      </c>
      <c r="R15" s="6">
        <v>289.43</v>
      </c>
      <c r="S15" s="6">
        <v>289.43</v>
      </c>
      <c r="T15" s="7">
        <v>0</v>
      </c>
      <c r="U15" s="7">
        <v>0</v>
      </c>
      <c r="V15" s="6">
        <v>289.43</v>
      </c>
    </row>
    <row r="16" spans="1:22" ht="15">
      <c r="A16" s="5" t="s">
        <v>25</v>
      </c>
      <c r="B16" s="6">
        <v>0</v>
      </c>
      <c r="C16" s="6">
        <v>0</v>
      </c>
      <c r="D16" s="6">
        <v>265.77</v>
      </c>
      <c r="E16" s="6">
        <v>265.77</v>
      </c>
      <c r="F16" s="6">
        <v>265.77</v>
      </c>
      <c r="G16" s="6">
        <v>265.77</v>
      </c>
      <c r="H16" s="6">
        <v>265.77</v>
      </c>
      <c r="I16" s="6">
        <v>265.77</v>
      </c>
      <c r="J16" s="6">
        <v>265.77</v>
      </c>
      <c r="K16" s="6">
        <v>265.77</v>
      </c>
      <c r="L16" s="6">
        <v>265.77</v>
      </c>
      <c r="M16" s="6">
        <v>265.77</v>
      </c>
      <c r="N16" s="6">
        <v>265.77</v>
      </c>
      <c r="O16" s="6">
        <v>265.77</v>
      </c>
      <c r="P16" s="6">
        <v>265.77</v>
      </c>
      <c r="Q16" s="6">
        <v>265.77</v>
      </c>
      <c r="R16" s="6">
        <v>265.77</v>
      </c>
      <c r="S16" s="6">
        <v>265.77</v>
      </c>
      <c r="T16" s="6">
        <v>265.77</v>
      </c>
      <c r="U16" s="6">
        <v>265.77</v>
      </c>
      <c r="V16" s="6">
        <v>265.77</v>
      </c>
    </row>
    <row r="17" spans="1:22" ht="15">
      <c r="A17" s="5" t="s">
        <v>26</v>
      </c>
      <c r="B17" s="7">
        <v>0</v>
      </c>
      <c r="C17" s="6">
        <v>0</v>
      </c>
      <c r="D17" s="7">
        <v>0</v>
      </c>
      <c r="E17" s="7">
        <v>0</v>
      </c>
      <c r="F17" s="6">
        <v>242.1</v>
      </c>
      <c r="G17" s="6">
        <v>242.1</v>
      </c>
      <c r="H17" s="6">
        <v>242.1</v>
      </c>
      <c r="I17" s="6">
        <v>242.1</v>
      </c>
      <c r="J17" s="6">
        <v>242.1</v>
      </c>
      <c r="K17" s="6">
        <v>242.1</v>
      </c>
      <c r="L17" s="6">
        <v>242.1</v>
      </c>
      <c r="M17" s="6">
        <v>242.1</v>
      </c>
      <c r="N17" s="6">
        <v>242.1</v>
      </c>
      <c r="O17" s="6">
        <v>242.1</v>
      </c>
      <c r="P17" s="6">
        <v>242.1</v>
      </c>
      <c r="Q17" s="6">
        <v>242.1</v>
      </c>
      <c r="R17" s="6">
        <v>242.1</v>
      </c>
      <c r="S17" s="6">
        <v>242.1</v>
      </c>
      <c r="T17" s="6">
        <v>242.1</v>
      </c>
      <c r="U17" s="6">
        <v>242.1</v>
      </c>
      <c r="V17" s="6">
        <v>242.1</v>
      </c>
    </row>
    <row r="18" spans="1:22" ht="15">
      <c r="A18" s="5" t="s">
        <v>27</v>
      </c>
      <c r="B18" s="7">
        <v>0</v>
      </c>
      <c r="C18" s="6">
        <v>0</v>
      </c>
      <c r="D18" s="7">
        <v>0</v>
      </c>
      <c r="E18" s="7">
        <v>0</v>
      </c>
      <c r="F18" s="6">
        <v>258.24</v>
      </c>
      <c r="G18" s="6">
        <v>258.24</v>
      </c>
      <c r="H18" s="6">
        <v>258.24</v>
      </c>
      <c r="I18" s="6">
        <v>258.24</v>
      </c>
      <c r="J18" s="6">
        <v>258.24</v>
      </c>
      <c r="K18" s="6">
        <v>258.24</v>
      </c>
      <c r="L18" s="6">
        <v>258.24</v>
      </c>
      <c r="M18" s="6">
        <v>258.24</v>
      </c>
      <c r="N18" s="6">
        <v>258.24</v>
      </c>
      <c r="O18" s="6">
        <v>258.24</v>
      </c>
      <c r="P18" s="6">
        <v>258.24</v>
      </c>
      <c r="Q18" s="6">
        <v>258.24</v>
      </c>
      <c r="R18" s="6">
        <v>258.24</v>
      </c>
      <c r="S18" s="6">
        <v>258.24</v>
      </c>
      <c r="T18" s="6">
        <v>258.24</v>
      </c>
      <c r="U18" s="6">
        <v>258.24</v>
      </c>
      <c r="V18" s="6">
        <v>258.24</v>
      </c>
    </row>
    <row r="19" spans="1:22" ht="15">
      <c r="A19" s="5" t="s">
        <v>28</v>
      </c>
      <c r="B19" s="6">
        <v>160.06</v>
      </c>
      <c r="C19" s="6">
        <v>160.06</v>
      </c>
      <c r="D19" s="6">
        <v>160.06</v>
      </c>
      <c r="E19" s="6">
        <v>160.06</v>
      </c>
      <c r="F19" s="7">
        <v>0</v>
      </c>
      <c r="G19" s="7">
        <v>0</v>
      </c>
      <c r="H19" s="6">
        <v>160.06</v>
      </c>
      <c r="I19" s="6">
        <v>160.06</v>
      </c>
      <c r="J19" s="7">
        <v>0</v>
      </c>
      <c r="K19" s="6">
        <v>160.06</v>
      </c>
      <c r="L19" s="7">
        <v>0</v>
      </c>
      <c r="M19" s="6">
        <v>160.06</v>
      </c>
      <c r="N19" s="7">
        <v>0</v>
      </c>
      <c r="O19" s="6">
        <v>160.06</v>
      </c>
      <c r="P19" s="7">
        <v>0</v>
      </c>
      <c r="Q19" s="7">
        <v>0</v>
      </c>
      <c r="R19" s="6">
        <v>160.06</v>
      </c>
      <c r="S19" s="7">
        <v>0</v>
      </c>
      <c r="T19" s="6">
        <v>160.06</v>
      </c>
      <c r="U19" s="8">
        <v>0</v>
      </c>
      <c r="V19" s="6">
        <v>160.06</v>
      </c>
    </row>
    <row r="20" spans="1:22" ht="129.75" customHeight="1">
      <c r="A20" s="5" t="s">
        <v>29</v>
      </c>
      <c r="B20" s="6">
        <v>320.14</v>
      </c>
      <c r="C20" s="6">
        <v>320.14</v>
      </c>
      <c r="D20" s="6">
        <v>320.14</v>
      </c>
      <c r="E20" s="6">
        <v>320.14</v>
      </c>
      <c r="F20" s="6">
        <v>320.14</v>
      </c>
      <c r="G20" s="6">
        <v>320.14</v>
      </c>
      <c r="H20" s="6">
        <v>320.14</v>
      </c>
      <c r="I20" s="6">
        <v>320.14</v>
      </c>
      <c r="J20" s="6">
        <v>320.14</v>
      </c>
      <c r="K20" s="6">
        <v>320.14</v>
      </c>
      <c r="L20" s="6">
        <v>320.14</v>
      </c>
      <c r="M20" s="6">
        <v>320.14</v>
      </c>
      <c r="N20" s="6">
        <v>320.14</v>
      </c>
      <c r="O20" s="6">
        <v>320.14</v>
      </c>
      <c r="P20" s="6">
        <v>320.14</v>
      </c>
      <c r="Q20" s="6">
        <v>320.14</v>
      </c>
      <c r="R20" s="6">
        <v>320.14</v>
      </c>
      <c r="S20" s="6">
        <v>320.14</v>
      </c>
      <c r="T20" s="6">
        <v>320.14</v>
      </c>
      <c r="U20" s="6">
        <v>320.14</v>
      </c>
      <c r="V20" s="6">
        <v>320.14</v>
      </c>
    </row>
    <row r="21" spans="1:22" ht="26.25">
      <c r="A21" s="5" t="s">
        <v>30</v>
      </c>
      <c r="B21" s="7">
        <v>0</v>
      </c>
      <c r="C21" s="6">
        <v>0</v>
      </c>
      <c r="D21" s="7">
        <v>0</v>
      </c>
      <c r="E21" s="7">
        <v>0</v>
      </c>
      <c r="F21" s="6">
        <v>570</v>
      </c>
      <c r="G21" s="7">
        <v>0</v>
      </c>
      <c r="H21" s="6">
        <v>570</v>
      </c>
      <c r="I21" s="7">
        <v>0</v>
      </c>
      <c r="J21" s="6">
        <v>570</v>
      </c>
      <c r="K21" s="7">
        <v>0</v>
      </c>
      <c r="L21" s="7">
        <v>0</v>
      </c>
      <c r="M21" s="6">
        <v>570</v>
      </c>
      <c r="N21" s="6">
        <v>570</v>
      </c>
      <c r="O21" s="6">
        <v>570</v>
      </c>
      <c r="P21" s="6">
        <v>570</v>
      </c>
      <c r="Q21" s="6">
        <v>570</v>
      </c>
      <c r="R21" s="6">
        <v>570</v>
      </c>
      <c r="S21" s="7">
        <v>0</v>
      </c>
      <c r="T21" s="7">
        <v>0</v>
      </c>
      <c r="U21" s="7">
        <v>0</v>
      </c>
      <c r="V21" s="7">
        <v>0</v>
      </c>
    </row>
    <row r="22" spans="1:22" ht="15">
      <c r="A22" s="5" t="s">
        <v>31</v>
      </c>
      <c r="B22" s="7">
        <v>0</v>
      </c>
      <c r="C22" s="6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6">
        <v>425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">
      <c r="A23" s="5" t="s">
        <v>32</v>
      </c>
      <c r="B23" s="7">
        <v>0</v>
      </c>
      <c r="C23" s="6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6">
        <v>350</v>
      </c>
      <c r="J23" s="6">
        <v>350</v>
      </c>
      <c r="K23" s="7">
        <v>0</v>
      </c>
      <c r="L23" s="6">
        <v>350</v>
      </c>
      <c r="M23" s="6">
        <v>350</v>
      </c>
      <c r="N23" s="6">
        <v>350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">
      <c r="A24" s="5" t="s">
        <v>33</v>
      </c>
      <c r="B24" s="7">
        <v>0</v>
      </c>
      <c r="C24" s="6">
        <v>0</v>
      </c>
      <c r="D24" s="7">
        <v>0</v>
      </c>
      <c r="E24" s="7">
        <v>0</v>
      </c>
      <c r="F24" s="6">
        <v>451</v>
      </c>
      <c r="G24" s="7">
        <v>0</v>
      </c>
      <c r="H24" s="6">
        <v>451</v>
      </c>
      <c r="I24" s="7">
        <v>0</v>
      </c>
      <c r="J24" s="6">
        <v>451</v>
      </c>
      <c r="K24" s="7">
        <v>0</v>
      </c>
      <c r="L24" s="7">
        <v>0</v>
      </c>
      <c r="M24" s="6">
        <v>451</v>
      </c>
      <c r="N24" s="6">
        <v>451</v>
      </c>
      <c r="O24" s="7">
        <v>0</v>
      </c>
      <c r="P24" s="6">
        <v>451</v>
      </c>
      <c r="Q24" s="7">
        <v>0</v>
      </c>
      <c r="R24" s="6">
        <v>451</v>
      </c>
      <c r="S24" s="7">
        <v>0</v>
      </c>
      <c r="T24" s="7">
        <v>0</v>
      </c>
      <c r="U24" s="7">
        <v>0</v>
      </c>
      <c r="V24" s="7">
        <v>0</v>
      </c>
    </row>
    <row r="25" spans="1:22" ht="66" customHeight="1">
      <c r="A25" s="15" t="s">
        <v>34</v>
      </c>
      <c r="B25" s="6">
        <v>750</v>
      </c>
      <c r="C25" s="6">
        <v>750</v>
      </c>
      <c r="D25" s="6">
        <v>750</v>
      </c>
      <c r="E25" s="6">
        <v>750</v>
      </c>
      <c r="F25" s="7">
        <v>0</v>
      </c>
      <c r="G25" s="7">
        <v>0</v>
      </c>
      <c r="H25" s="6">
        <v>750</v>
      </c>
      <c r="I25" s="6">
        <v>750</v>
      </c>
      <c r="J25" s="7">
        <v>0</v>
      </c>
      <c r="K25" s="6">
        <v>750</v>
      </c>
      <c r="L25" s="7">
        <v>0</v>
      </c>
      <c r="M25" s="6">
        <v>750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26.25">
      <c r="A26" s="5" t="s">
        <v>35</v>
      </c>
      <c r="B26" s="6">
        <v>320.14</v>
      </c>
      <c r="C26" s="6">
        <v>320.14</v>
      </c>
      <c r="D26" s="6">
        <v>320.14</v>
      </c>
      <c r="E26" s="6">
        <v>320.14</v>
      </c>
      <c r="F26" s="6">
        <v>320.14</v>
      </c>
      <c r="G26" s="6">
        <v>320.14</v>
      </c>
      <c r="H26" s="6">
        <v>320.14</v>
      </c>
      <c r="I26" s="6">
        <v>320.14</v>
      </c>
      <c r="J26" s="6">
        <v>320.14</v>
      </c>
      <c r="K26" s="6">
        <v>320.14</v>
      </c>
      <c r="L26" s="6">
        <v>320.14</v>
      </c>
      <c r="M26" s="6">
        <v>320.14</v>
      </c>
      <c r="N26" s="6">
        <v>320.14</v>
      </c>
      <c r="O26" s="6">
        <v>320.14</v>
      </c>
      <c r="P26" s="6">
        <v>320.14</v>
      </c>
      <c r="Q26" s="6">
        <v>320.14</v>
      </c>
      <c r="R26" s="6">
        <v>320.14</v>
      </c>
      <c r="S26" s="6">
        <v>320.14</v>
      </c>
      <c r="T26" s="6">
        <v>320.14</v>
      </c>
      <c r="U26" s="6">
        <v>320.14</v>
      </c>
      <c r="V26" s="6">
        <v>320.14</v>
      </c>
    </row>
    <row r="27" spans="1:22" ht="15">
      <c r="A27" s="9" t="s">
        <v>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5">
      <c r="A28" s="10" t="s">
        <v>37</v>
      </c>
      <c r="B28" s="11">
        <f>SUM(B8:B22)+B24+B25+B26</f>
        <v>2174.54</v>
      </c>
      <c r="C28" s="11">
        <f aca="true" t="shared" si="0" ref="C28:V28">SUM(C8:C22)+C24+C25+C26</f>
        <v>1885.1100000000001</v>
      </c>
      <c r="D28" s="11">
        <f t="shared" si="0"/>
        <v>2440.31</v>
      </c>
      <c r="E28" s="11">
        <f t="shared" si="0"/>
        <v>2150.8799999999997</v>
      </c>
      <c r="F28" s="11">
        <f t="shared" si="0"/>
        <v>3051.5899999999997</v>
      </c>
      <c r="G28" s="11">
        <f t="shared" si="0"/>
        <v>1741.1599999999999</v>
      </c>
      <c r="H28" s="11">
        <f t="shared" si="0"/>
        <v>3961.6499999999996</v>
      </c>
      <c r="I28" s="11">
        <f t="shared" si="0"/>
        <v>3076.22</v>
      </c>
      <c r="J28" s="11">
        <f t="shared" si="0"/>
        <v>3051.5899999999997</v>
      </c>
      <c r="K28" s="11">
        <f t="shared" si="0"/>
        <v>2651.22</v>
      </c>
      <c r="L28" s="11">
        <f t="shared" si="0"/>
        <v>1741.1599999999999</v>
      </c>
      <c r="M28" s="11">
        <f t="shared" si="0"/>
        <v>3961.6499999999996</v>
      </c>
      <c r="N28" s="11">
        <f t="shared" si="0"/>
        <v>3051.5899999999997</v>
      </c>
      <c r="O28" s="11">
        <f t="shared" si="0"/>
        <v>2429.41</v>
      </c>
      <c r="P28" s="11">
        <f t="shared" si="0"/>
        <v>3009.7799999999997</v>
      </c>
      <c r="Q28" s="11">
        <f t="shared" si="0"/>
        <v>2269.35</v>
      </c>
      <c r="R28" s="11">
        <f t="shared" si="0"/>
        <v>3169.8399999999997</v>
      </c>
      <c r="S28" s="11">
        <f t="shared" si="0"/>
        <v>1988.7799999999997</v>
      </c>
      <c r="T28" s="11">
        <f t="shared" si="0"/>
        <v>1859.4099999999999</v>
      </c>
      <c r="U28" s="11">
        <f t="shared" si="0"/>
        <v>1699.35</v>
      </c>
      <c r="V28" s="11">
        <f t="shared" si="0"/>
        <v>2148.8399999999997</v>
      </c>
    </row>
    <row r="29" spans="1:22" ht="15">
      <c r="A29" s="10" t="s">
        <v>38</v>
      </c>
      <c r="B29" s="11">
        <f>SUM(B8:B23)</f>
        <v>1104.4</v>
      </c>
      <c r="C29" s="11">
        <f aca="true" t="shared" si="1" ref="C29:V29">SUM(C8:C23)</f>
        <v>814.97</v>
      </c>
      <c r="D29" s="11">
        <f t="shared" si="1"/>
        <v>1370.17</v>
      </c>
      <c r="E29" s="11">
        <f t="shared" si="1"/>
        <v>1080.7399999999998</v>
      </c>
      <c r="F29" s="11">
        <f t="shared" si="1"/>
        <v>2280.45</v>
      </c>
      <c r="G29" s="11">
        <f t="shared" si="1"/>
        <v>1421.02</v>
      </c>
      <c r="H29" s="11">
        <f t="shared" si="1"/>
        <v>2440.5099999999998</v>
      </c>
      <c r="I29" s="11">
        <f t="shared" si="1"/>
        <v>2356.08</v>
      </c>
      <c r="J29" s="11">
        <f t="shared" si="1"/>
        <v>2630.45</v>
      </c>
      <c r="K29" s="11">
        <f t="shared" si="1"/>
        <v>1581.08</v>
      </c>
      <c r="L29" s="11">
        <f t="shared" si="1"/>
        <v>1771.02</v>
      </c>
      <c r="M29" s="11">
        <f t="shared" si="1"/>
        <v>2790.5099999999998</v>
      </c>
      <c r="N29" s="11">
        <f t="shared" si="1"/>
        <v>2630.45</v>
      </c>
      <c r="O29" s="11">
        <f t="shared" si="1"/>
        <v>2109.27</v>
      </c>
      <c r="P29" s="11">
        <f t="shared" si="1"/>
        <v>2238.64</v>
      </c>
      <c r="Q29" s="11">
        <f t="shared" si="1"/>
        <v>1949.21</v>
      </c>
      <c r="R29" s="11">
        <f t="shared" si="1"/>
        <v>2398.7</v>
      </c>
      <c r="S29" s="11">
        <f t="shared" si="1"/>
        <v>1668.6399999999999</v>
      </c>
      <c r="T29" s="11">
        <f t="shared" si="1"/>
        <v>1539.27</v>
      </c>
      <c r="U29" s="11">
        <f t="shared" si="1"/>
        <v>1379.21</v>
      </c>
      <c r="V29" s="11">
        <f t="shared" si="1"/>
        <v>1828.6999999999998</v>
      </c>
    </row>
    <row r="33" spans="1:22" ht="39.75" customHeight="1">
      <c r="A33" s="34" t="s">
        <v>45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2:7" ht="15">
      <c r="B34" s="16"/>
      <c r="C34" s="16"/>
      <c r="D34" s="16"/>
      <c r="E34" s="17"/>
      <c r="F34" s="17"/>
      <c r="G34" s="17"/>
    </row>
    <row r="35" spans="1:5" ht="15.75" customHeight="1">
      <c r="A35" s="28" t="s">
        <v>40</v>
      </c>
      <c r="B35" s="29"/>
      <c r="C35" s="29"/>
      <c r="D35" s="29"/>
      <c r="E35" s="30"/>
    </row>
    <row r="36" spans="1:5" ht="15" customHeight="1">
      <c r="A36" s="31" t="s">
        <v>41</v>
      </c>
      <c r="B36" s="32"/>
      <c r="C36" s="32"/>
      <c r="D36" s="32"/>
      <c r="E36" s="33"/>
    </row>
    <row r="37" spans="1:5" ht="15.75" customHeight="1">
      <c r="A37" s="18" t="s">
        <v>42</v>
      </c>
      <c r="B37" s="26" t="s">
        <v>43</v>
      </c>
      <c r="C37" s="26"/>
      <c r="D37" s="26"/>
      <c r="E37" s="26"/>
    </row>
    <row r="38" spans="1:5" ht="13.5">
      <c r="A38" s="19" t="s">
        <v>44</v>
      </c>
      <c r="B38" s="27">
        <v>4046.67</v>
      </c>
      <c r="C38" s="27"/>
      <c r="D38" s="27"/>
      <c r="E38" s="27"/>
    </row>
  </sheetData>
  <sheetProtection/>
  <mergeCells count="10">
    <mergeCell ref="A33:V33"/>
    <mergeCell ref="B37:E37"/>
    <mergeCell ref="B38:E38"/>
    <mergeCell ref="A35:E35"/>
    <mergeCell ref="A36:E36"/>
    <mergeCell ref="T1:V1"/>
    <mergeCell ref="A6:A7"/>
    <mergeCell ref="B6:V6"/>
    <mergeCell ref="B27:V27"/>
    <mergeCell ref="A3:V3"/>
  </mergeCells>
  <printOptions/>
  <pageMargins left="0.2" right="0.19" top="0.3937007874015748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2020-01-16T12:25:06Z</dcterms:modified>
  <cp:category/>
  <cp:version/>
  <cp:contentType/>
  <cp:contentStatus/>
</cp:coreProperties>
</file>