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tabRatio="693" activeTab="0"/>
  </bookViews>
  <sheets>
    <sheet name="дисп.1 этап взрослые " sheetId="1" r:id="rId1"/>
    <sheet name="№ 17 Проф. осмотры" sheetId="2" r:id="rId2"/>
  </sheets>
  <definedNames>
    <definedName name="_xlnm.Print_Area" localSheetId="1">'№ 17 Проф. осмотры'!$A$1:$J$60</definedName>
    <definedName name="_xlnm.Print_Area" localSheetId="0">'дисп.1 этап взрослые '!$A$1:$V$39</definedName>
  </definedNames>
  <calcPr fullCalcOnLoad="1"/>
</workbook>
</file>

<file path=xl/sharedStrings.xml><?xml version="1.0" encoding="utf-8"?>
<sst xmlns="http://schemas.openxmlformats.org/spreadsheetml/2006/main" count="138" uniqueCount="97">
  <si>
    <t>группа</t>
  </si>
  <si>
    <t>возраст (лет)</t>
  </si>
  <si>
    <t>новорожденный</t>
  </si>
  <si>
    <t>1 месяц</t>
  </si>
  <si>
    <t>3 месяца</t>
  </si>
  <si>
    <t>6 месяцев</t>
  </si>
  <si>
    <t>12 месяцев</t>
  </si>
  <si>
    <t>2 года</t>
  </si>
  <si>
    <t>3 года</t>
  </si>
  <si>
    <t>6 лет</t>
  </si>
  <si>
    <t>7 лет</t>
  </si>
  <si>
    <t>10 лет</t>
  </si>
  <si>
    <t>11 лет</t>
  </si>
  <si>
    <t>12 лет</t>
  </si>
  <si>
    <t>14 лет</t>
  </si>
  <si>
    <t>стоимость 1 случая, руб.</t>
  </si>
  <si>
    <t>2 месяца</t>
  </si>
  <si>
    <t>4 месяца</t>
  </si>
  <si>
    <t>5 месяцев</t>
  </si>
  <si>
    <t>7 месяцев</t>
  </si>
  <si>
    <t>8 месяцев</t>
  </si>
  <si>
    <t>9 месяцев</t>
  </si>
  <si>
    <t>10 месяцев</t>
  </si>
  <si>
    <t>11 месяцев</t>
  </si>
  <si>
    <t>1 год 3 месяца</t>
  </si>
  <si>
    <t>1 год 6 месяцев</t>
  </si>
  <si>
    <t>4 года</t>
  </si>
  <si>
    <t>5 лет</t>
  </si>
  <si>
    <t>8 лет</t>
  </si>
  <si>
    <t>9 лет</t>
  </si>
  <si>
    <t>13 лет</t>
  </si>
  <si>
    <t>15 лет</t>
  </si>
  <si>
    <t>16 лет</t>
  </si>
  <si>
    <t>17 лет</t>
  </si>
  <si>
    <t>Приложение № 16
к Тарифному соглашению на 2019 год</t>
  </si>
  <si>
    <t>0-17 лет</t>
  </si>
  <si>
    <t>возрастные группы, лет</t>
  </si>
  <si>
    <t>Диспансеризация детей-сирот</t>
  </si>
  <si>
    <t>Приложение № 17
к Тарифному соглашению на 2019 год</t>
  </si>
  <si>
    <t>16.1. Тарифы при проведении 1 этапа диспансеризации определенных групп взрослого населения</t>
  </si>
  <si>
    <t>(в редакции изменений, внесенных Дополнительным соглашением № 5 от 23.07.2019 г.)</t>
  </si>
  <si>
    <t>(в рублях)</t>
  </si>
  <si>
    <t>Наименование медицинской услуги</t>
  </si>
  <si>
    <t>18, 24, 30</t>
  </si>
  <si>
    <t>21, 27, 33</t>
  </si>
  <si>
    <t>36</t>
  </si>
  <si>
    <t>40, 44, 46, 52, 56, 58, 62</t>
  </si>
  <si>
    <t>41, 43, 47, 49, 53, 59, 61</t>
  </si>
  <si>
    <t>42, 48, 54</t>
  </si>
  <si>
    <t>51, 57, 63</t>
  </si>
  <si>
    <t>65, 71</t>
  </si>
  <si>
    <t>66, 70, 72</t>
  </si>
  <si>
    <t>67, 69, 73, 75</t>
  </si>
  <si>
    <t>68, 74</t>
  </si>
  <si>
    <t>76, 78, 82, 84, 88, 90, 94, 96</t>
  </si>
  <si>
    <t>77, 83, 89, 95</t>
  </si>
  <si>
    <t>79, 81, 85, 87, 91, 93, 97, 99</t>
  </si>
  <si>
    <t>80, 86, 92, 98</t>
  </si>
  <si>
    <t>Опрос (анкетирование)</t>
  </si>
  <si>
    <t>Расчет на основании антропометрии (измерение роста, массы тела, окружности талии) индекса массы тела</t>
  </si>
  <si>
    <t>Измерение артериального давления на периферических артериях</t>
  </si>
  <si>
    <t>Исследование уровня холестерина крови</t>
  </si>
  <si>
    <t>Исследование уровня  глюкозы в крови натощак</t>
  </si>
  <si>
    <t>Определение относительного сердечно-сосудистого риска</t>
  </si>
  <si>
    <t>Определение абсолютного сердечно-сосудистого риска</t>
  </si>
  <si>
    <t>Флюорография легких</t>
  </si>
  <si>
    <t>Электрокардиография в покое</t>
  </si>
  <si>
    <t>Измерение внутриглазного давления</t>
  </si>
  <si>
    <t>Общий (клинический) анализ крови</t>
  </si>
  <si>
    <t>Краткое индивидуальное профилактическое консультирование</t>
  </si>
  <si>
    <t>Прием (осмотр) врачом-терапевтом по результатам первого этапа диспансеризации,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пальпация щитовидной железы, лимфатических узлов, с целью установления диагноза, определения группы здоровья, группы диспансерного наблюдения, определения медицинских показаний для осмотров (консультаций) и обследований в рамках второго этапа диспансеризации</t>
  </si>
  <si>
    <t>Исследование кала на скрытую кровь иммунохимическим методом</t>
  </si>
  <si>
    <t>Эзофагогастродуоденоскопия</t>
  </si>
  <si>
    <t>Определение простат-специфического антигена (ПСА) в крови</t>
  </si>
  <si>
    <t>Маммография</t>
  </si>
  <si>
    <t>Взятие с использованием щетки цитологической цервикальной мазка (соскоба) с поверхности шейки матки (наружного маточного зева) и цервикального канала на цитологическое исследование (далее - мазок с шейки матки), цитологическое исследование мазка с шейки матки</t>
  </si>
  <si>
    <t>Осмотр фельдшером (акушеркой) или врачом акушером-гинекологом</t>
  </si>
  <si>
    <t>Стоимость законченного случая:</t>
  </si>
  <si>
    <t>для женщин</t>
  </si>
  <si>
    <t>для мужчин</t>
  </si>
  <si>
    <t>16.2. Тариф стоимости законченного случая I этапа диспансеризации пребывающих в стационарных учреждениях детей сирот и детей, находящихся в трудной жизненной ситуации, а также детей-сирот и детей, оставшихся без попечения родителей, 
в том числе усыновленных (удочеренных), принятых под опеку (попечительство), в приемную или патронатную семью</t>
  </si>
  <si>
    <t>Приказ Министерства здравоохранения Российской Федерации от 15 февраля 2013 г. № 72н 
«О проведении диспансеризации пребывающих в стационарных учреждениях детей-сирот и детей, 
находящихся в трудной жизненной ситуации»</t>
  </si>
  <si>
    <t>17.1. Тарифы стоимости законченного случая профилактического медицинского осмотра определенных групп взрослого населения</t>
  </si>
  <si>
    <t>(в редакции изменений, внесенных Дополнительным соглашением № 8 от 31.10.2019 г.)</t>
  </si>
  <si>
    <t>№ п/п</t>
  </si>
  <si>
    <t>18, 20, 22, 24, 26, 28, 30, 32, 34</t>
  </si>
  <si>
    <t>19, 21, 23, 25, 27, 29, 31, 33</t>
  </si>
  <si>
    <t>35, 37, 39</t>
  </si>
  <si>
    <t>36, 38</t>
  </si>
  <si>
    <t>40, 42, 44, 46, 48, 50, 52, 54, 56, 58, 60, 62, 64</t>
  </si>
  <si>
    <t>41,43, 45, 47, 49, 51, 53, 55, 57, 59, 61, 63</t>
  </si>
  <si>
    <t>65, 67, 69, 71, 73, 75, 77, 79, 81, 83, 85, 87, 89, 91, 93, 95, 97, 99</t>
  </si>
  <si>
    <t>66, 68, 70, 72, 74, 76, 78, 80, 82, 84, 86, 88, 90, 92, 94, 96, 98</t>
  </si>
  <si>
    <t>-</t>
  </si>
  <si>
    <t>17.2. Тарифы законченного случая профилактического медицинского осмотра несовершеннолетних</t>
  </si>
  <si>
    <t>Мальчики и девочки</t>
  </si>
  <si>
    <t>Прием (осмотр) по результатам профилактического медицинского осмотра, в том числе осмотр на выявление визуальных и иных локализаций онкологических заболеваний, включающий осмотр кожных покровов, слизистых губ и ротовой полости, пальпацию щитовидной железы, лимфатических узлов, фельдшером фельдшерского здравпункта или фельдшерско-акушерского пункта, врачом-терапевтом или врачом по медицинской профилактике отделения (кабинета) медицинской профилактики или центра здоровья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</si>
</sst>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(* #,##0.00_);_(* \(#,##0.00\);_(* &quot;-&quot;??_);_(@_)"/>
  </numFmts>
  <fonts count="33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62"/>
      <name val="Times New Roman"/>
      <family val="1"/>
    </font>
    <font>
      <b/>
      <sz val="12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0" borderId="0">
      <alignment/>
      <protection/>
    </xf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vertical="distributed"/>
    </xf>
    <xf numFmtId="0" fontId="1" fillId="0" borderId="0" xfId="54" applyFont="1" applyAlignment="1">
      <alignment vertical="distributed"/>
      <protection/>
    </xf>
    <xf numFmtId="0" fontId="3" fillId="0" borderId="0" xfId="0" applyFont="1" applyAlignment="1">
      <alignment/>
    </xf>
    <xf numFmtId="0" fontId="3" fillId="0" borderId="0" xfId="54" applyFont="1">
      <alignment/>
      <protection/>
    </xf>
    <xf numFmtId="0" fontId="4" fillId="0" borderId="10" xfId="0" applyFont="1" applyBorder="1" applyAlignment="1">
      <alignment horizontal="center"/>
    </xf>
    <xf numFmtId="0" fontId="4" fillId="0" borderId="10" xfId="54" applyFont="1" applyBorder="1" applyAlignment="1">
      <alignment horizontal="center"/>
      <protection/>
    </xf>
    <xf numFmtId="0" fontId="22" fillId="0" borderId="0" xfId="53" applyFont="1" applyFill="1" applyAlignment="1">
      <alignment horizontal="center" wrapText="1"/>
      <protection/>
    </xf>
    <xf numFmtId="0" fontId="2" fillId="0" borderId="0" xfId="53" applyFont="1" applyFill="1">
      <alignment/>
      <protection/>
    </xf>
    <xf numFmtId="0" fontId="23" fillId="0" borderId="0" xfId="53" applyFont="1" applyFill="1" applyAlignment="1">
      <alignment horizontal="center" wrapText="1"/>
      <protection/>
    </xf>
    <xf numFmtId="0" fontId="4" fillId="0" borderId="0" xfId="0" applyFont="1" applyBorder="1" applyAlignment="1">
      <alignment horizontal="center" vertical="distributed"/>
    </xf>
    <xf numFmtId="0" fontId="1" fillId="0" borderId="11" xfId="53" applyFont="1" applyFill="1" applyBorder="1" applyAlignment="1">
      <alignment horizontal="center" vertical="center"/>
      <protection/>
    </xf>
    <xf numFmtId="0" fontId="25" fillId="0" borderId="10" xfId="53" applyFont="1" applyFill="1" applyBorder="1" applyAlignment="1">
      <alignment horizontal="center"/>
      <protection/>
    </xf>
    <xf numFmtId="171" fontId="1" fillId="20" borderId="10" xfId="53" applyNumberFormat="1" applyFont="1" applyFill="1" applyBorder="1" applyAlignment="1">
      <alignment horizontal="center"/>
      <protection/>
    </xf>
    <xf numFmtId="0" fontId="24" fillId="0" borderId="0" xfId="53" applyFont="1" applyFill="1">
      <alignment/>
      <protection/>
    </xf>
    <xf numFmtId="0" fontId="24" fillId="0" borderId="0" xfId="53" applyFont="1" applyFill="1" applyBorder="1" applyAlignment="1">
      <alignment horizontal="right"/>
      <protection/>
    </xf>
    <xf numFmtId="0" fontId="26" fillId="0" borderId="10" xfId="53" applyFont="1" applyFill="1" applyBorder="1" applyAlignment="1">
      <alignment horizontal="center" wrapText="1"/>
      <protection/>
    </xf>
    <xf numFmtId="0" fontId="26" fillId="0" borderId="10" xfId="53" applyFont="1" applyFill="1" applyBorder="1" applyAlignment="1">
      <alignment wrapText="1"/>
      <protection/>
    </xf>
    <xf numFmtId="0" fontId="24" fillId="0" borderId="10" xfId="53" applyFont="1" applyFill="1" applyBorder="1" applyAlignment="1">
      <alignment vertical="center" wrapText="1"/>
      <protection/>
    </xf>
    <xf numFmtId="43" fontId="27" fillId="0" borderId="10" xfId="53" applyNumberFormat="1" applyFont="1" applyFill="1" applyBorder="1" applyAlignment="1">
      <alignment wrapText="1"/>
      <protection/>
    </xf>
    <xf numFmtId="43" fontId="27" fillId="0" borderId="10" xfId="53" applyNumberFormat="1" applyFont="1" applyFill="1" applyBorder="1">
      <alignment/>
      <protection/>
    </xf>
    <xf numFmtId="43" fontId="24" fillId="0" borderId="10" xfId="53" applyNumberFormat="1" applyFont="1" applyFill="1" applyBorder="1">
      <alignment/>
      <protection/>
    </xf>
    <xf numFmtId="0" fontId="24" fillId="0" borderId="10" xfId="53" applyFont="1" applyFill="1" applyBorder="1" applyAlignment="1">
      <alignment horizontal="left" vertical="center" wrapText="1"/>
      <protection/>
    </xf>
    <xf numFmtId="0" fontId="1" fillId="0" borderId="10" xfId="53" applyFont="1" applyFill="1" applyBorder="1" applyAlignment="1">
      <alignment horizontal="center" vertical="center"/>
      <protection/>
    </xf>
    <xf numFmtId="0" fontId="1" fillId="0" borderId="10" xfId="53" applyFont="1" applyFill="1" applyBorder="1" applyAlignment="1">
      <alignment horizontal="right" vertical="center"/>
      <protection/>
    </xf>
    <xf numFmtId="43" fontId="1" fillId="0" borderId="10" xfId="53" applyNumberFormat="1" applyFont="1" applyFill="1" applyBorder="1">
      <alignment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2" fillId="0" borderId="0" xfId="53" applyFont="1" applyFill="1" applyBorder="1">
      <alignment/>
      <protection/>
    </xf>
    <xf numFmtId="0" fontId="22" fillId="0" borderId="0" xfId="0" applyFont="1" applyAlignment="1">
      <alignment horizontal="center" vertical="distributed" wrapText="1"/>
    </xf>
    <xf numFmtId="0" fontId="22" fillId="0" borderId="0" xfId="0" applyFont="1" applyAlignment="1">
      <alignment horizontal="center" vertical="distributed"/>
    </xf>
    <xf numFmtId="0" fontId="3" fillId="24" borderId="0" xfId="0" applyFont="1" applyFill="1" applyBorder="1" applyAlignment="1">
      <alignment horizontal="right" vertical="center" wrapText="1"/>
    </xf>
    <xf numFmtId="0" fontId="1" fillId="0" borderId="13" xfId="53" applyFont="1" applyFill="1" applyBorder="1" applyAlignment="1">
      <alignment horizontal="center" vertical="center"/>
      <protection/>
    </xf>
    <xf numFmtId="0" fontId="22" fillId="0" borderId="0" xfId="53" applyFont="1" applyFill="1" applyAlignment="1">
      <alignment horizontal="center" wrapText="1"/>
      <protection/>
    </xf>
    <xf numFmtId="0" fontId="4" fillId="0" borderId="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" fillId="0" borderId="0" xfId="54" applyFont="1" applyAlignment="1">
      <alignment horizontal="center" vertical="distributed"/>
      <protection/>
    </xf>
    <xf numFmtId="0" fontId="4" fillId="0" borderId="0" xfId="0" applyFont="1" applyBorder="1" applyAlignment="1">
      <alignment vertical="distributed"/>
    </xf>
    <xf numFmtId="0" fontId="24" fillId="0" borderId="10" xfId="53" applyFont="1" applyFill="1" applyBorder="1" applyAlignment="1">
      <alignment horizontal="center"/>
      <protection/>
    </xf>
    <xf numFmtId="0" fontId="28" fillId="0" borderId="10" xfId="53" applyFont="1" applyBorder="1" applyAlignment="1">
      <alignment horizontal="center"/>
      <protection/>
    </xf>
    <xf numFmtId="0" fontId="24" fillId="0" borderId="10" xfId="53" applyFont="1" applyFill="1" applyBorder="1" applyAlignment="1">
      <alignment horizontal="center"/>
      <protection/>
    </xf>
    <xf numFmtId="4" fontId="30" fillId="0" borderId="10" xfId="53" applyNumberFormat="1" applyFont="1" applyFill="1" applyBorder="1" applyAlignment="1">
      <alignment horizontal="center" wrapText="1"/>
      <protection/>
    </xf>
    <xf numFmtId="0" fontId="30" fillId="0" borderId="10" xfId="53" applyFont="1" applyFill="1" applyBorder="1" applyAlignment="1">
      <alignment horizontal="center"/>
      <protection/>
    </xf>
    <xf numFmtId="0" fontId="31" fillId="0" borderId="0" xfId="53" applyFont="1" applyFill="1">
      <alignment/>
      <protection/>
    </xf>
    <xf numFmtId="0" fontId="24" fillId="0" borderId="13" xfId="53" applyFont="1" applyFill="1" applyBorder="1" applyAlignment="1">
      <alignment horizontal="center"/>
      <protection/>
    </xf>
    <xf numFmtId="0" fontId="28" fillId="21" borderId="10" xfId="53" applyFont="1" applyFill="1" applyBorder="1" applyAlignment="1">
      <alignment horizontal="center" vertical="center"/>
      <protection/>
    </xf>
    <xf numFmtId="0" fontId="24" fillId="0" borderId="16" xfId="53" applyFont="1" applyFill="1" applyBorder="1" applyAlignment="1">
      <alignment horizontal="center"/>
      <protection/>
    </xf>
    <xf numFmtId="0" fontId="1" fillId="0" borderId="12" xfId="53" applyFont="1" applyFill="1" applyBorder="1" applyAlignment="1">
      <alignment horizontal="right"/>
      <protection/>
    </xf>
    <xf numFmtId="4" fontId="28" fillId="0" borderId="10" xfId="53" applyNumberFormat="1" applyFont="1" applyFill="1" applyBorder="1" applyAlignment="1">
      <alignment horizontal="center"/>
      <protection/>
    </xf>
    <xf numFmtId="0" fontId="24" fillId="0" borderId="11" xfId="53" applyFont="1" applyFill="1" applyBorder="1" applyAlignment="1">
      <alignment horizontal="center"/>
      <protection/>
    </xf>
    <xf numFmtId="0" fontId="32" fillId="0" borderId="12" xfId="54" applyFont="1" applyBorder="1" applyAlignment="1">
      <alignment horizontal="center"/>
      <protection/>
    </xf>
    <xf numFmtId="0" fontId="32" fillId="0" borderId="15" xfId="54" applyFont="1" applyBorder="1" applyAlignment="1">
      <alignment horizontal="center"/>
      <protection/>
    </xf>
    <xf numFmtId="0" fontId="5" fillId="0" borderId="10" xfId="54" applyFont="1" applyBorder="1" applyAlignment="1">
      <alignment horizontal="center" vertical="center" wrapText="1"/>
      <protection/>
    </xf>
    <xf numFmtId="0" fontId="32" fillId="0" borderId="10" xfId="54" applyFont="1" applyFill="1" applyBorder="1" applyAlignment="1">
      <alignment horizontal="center" vertical="center"/>
      <protection/>
    </xf>
    <xf numFmtId="0" fontId="32" fillId="0" borderId="10" xfId="54" applyFont="1" applyBorder="1" applyAlignment="1">
      <alignment horizontal="center" vertical="center"/>
      <protection/>
    </xf>
    <xf numFmtId="4" fontId="3" fillId="0" borderId="10" xfId="54" applyNumberFormat="1" applyFont="1" applyBorder="1" applyAlignment="1">
      <alignment horizontal="center"/>
      <protection/>
    </xf>
    <xf numFmtId="0" fontId="29" fillId="0" borderId="10" xfId="53" applyFont="1" applyBorder="1" applyAlignment="1">
      <alignment horizontal="center" vertical="top" wrapText="1"/>
      <protection/>
    </xf>
    <xf numFmtId="0" fontId="24" fillId="0" borderId="10" xfId="53" applyFont="1" applyFill="1" applyBorder="1" applyAlignment="1">
      <alignment horizontal="center" vertical="center"/>
      <protection/>
    </xf>
    <xf numFmtId="4" fontId="30" fillId="0" borderId="10" xfId="53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Финансовый 3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  <pageSetUpPr fitToPage="1"/>
  </sheetPr>
  <dimension ref="A1:V39"/>
  <sheetViews>
    <sheetView tabSelected="1" zoomScaleSheetLayoutView="70" zoomScalePageLayoutView="0" workbookViewId="0" topLeftCell="A1">
      <pane xSplit="1" ySplit="8" topLeftCell="B9" activePane="bottomRight" state="frozen"/>
      <selection pane="topLeft" activeCell="E31" sqref="E31"/>
      <selection pane="topRight" activeCell="E31" sqref="E31"/>
      <selection pane="bottomLeft" activeCell="E31" sqref="E31"/>
      <selection pane="bottomRight" activeCell="A1" sqref="A1"/>
    </sheetView>
  </sheetViews>
  <sheetFormatPr defaultColWidth="9.140625" defaultRowHeight="15"/>
  <cols>
    <col min="1" max="1" width="52.57421875" style="14" customWidth="1"/>
    <col min="2" max="6" width="12.7109375" style="14" bestFit="1" customWidth="1"/>
    <col min="7" max="7" width="12.57421875" style="14" bestFit="1" customWidth="1"/>
    <col min="8" max="11" width="12.7109375" style="14" bestFit="1" customWidth="1"/>
    <col min="12" max="12" width="11.00390625" style="14" bestFit="1" customWidth="1"/>
    <col min="13" max="13" width="12.7109375" style="14" bestFit="1" customWidth="1"/>
    <col min="14" max="14" width="14.00390625" style="14" bestFit="1" customWidth="1"/>
    <col min="15" max="15" width="12.8515625" style="14" bestFit="1" customWidth="1"/>
    <col min="16" max="16" width="14.00390625" style="14" bestFit="1" customWidth="1"/>
    <col min="17" max="17" width="12.8515625" style="14" bestFit="1" customWidth="1"/>
    <col min="18" max="18" width="14.00390625" style="14" bestFit="1" customWidth="1"/>
    <col min="19" max="19" width="12.7109375" style="14" bestFit="1" customWidth="1"/>
    <col min="20" max="20" width="12.28125" style="14" bestFit="1" customWidth="1"/>
    <col min="21" max="21" width="14.57421875" style="14" bestFit="1" customWidth="1"/>
    <col min="22" max="22" width="12.28125" style="14" bestFit="1" customWidth="1"/>
    <col min="23" max="23" width="13.00390625" style="14" customWidth="1"/>
    <col min="24" max="255" width="9.140625" style="14" customWidth="1"/>
    <col min="256" max="16384" width="19.00390625" style="14" customWidth="1"/>
  </cols>
  <sheetData>
    <row r="1" spans="20:22" ht="39" customHeight="1">
      <c r="T1" s="31" t="s">
        <v>34</v>
      </c>
      <c r="U1" s="31"/>
      <c r="V1" s="31"/>
    </row>
    <row r="2" spans="5:7" s="8" customFormat="1" ht="12.75">
      <c r="E2" s="28"/>
      <c r="F2" s="28"/>
      <c r="G2" s="28"/>
    </row>
    <row r="3" spans="1:22" s="8" customFormat="1" ht="17.25">
      <c r="A3" s="33" t="s">
        <v>39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</row>
    <row r="4" spans="1:22" s="8" customFormat="1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3.5">
      <c r="A5" s="34" t="s">
        <v>40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</row>
    <row r="6" ht="12.75">
      <c r="V6" s="15" t="s">
        <v>41</v>
      </c>
    </row>
    <row r="7" spans="1:22" ht="15.75" customHeight="1">
      <c r="A7" s="32" t="s">
        <v>42</v>
      </c>
      <c r="B7" s="12" t="s">
        <v>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</row>
    <row r="8" spans="1:22" ht="27">
      <c r="A8" s="11"/>
      <c r="B8" s="16" t="s">
        <v>43</v>
      </c>
      <c r="C8" s="16" t="s">
        <v>44</v>
      </c>
      <c r="D8" s="16" t="s">
        <v>45</v>
      </c>
      <c r="E8" s="16">
        <v>39</v>
      </c>
      <c r="F8" s="16" t="s">
        <v>46</v>
      </c>
      <c r="G8" s="16" t="s">
        <v>47</v>
      </c>
      <c r="H8" s="16" t="s">
        <v>48</v>
      </c>
      <c r="I8" s="16">
        <v>45</v>
      </c>
      <c r="J8" s="16">
        <v>50</v>
      </c>
      <c r="K8" s="16" t="s">
        <v>49</v>
      </c>
      <c r="L8" s="16">
        <v>55</v>
      </c>
      <c r="M8" s="16">
        <v>60</v>
      </c>
      <c r="N8" s="16">
        <v>64</v>
      </c>
      <c r="O8" s="16" t="s">
        <v>50</v>
      </c>
      <c r="P8" s="16" t="s">
        <v>51</v>
      </c>
      <c r="Q8" s="16" t="s">
        <v>52</v>
      </c>
      <c r="R8" s="16" t="s">
        <v>53</v>
      </c>
      <c r="S8" s="17" t="s">
        <v>54</v>
      </c>
      <c r="T8" s="17" t="s">
        <v>55</v>
      </c>
      <c r="U8" s="17" t="s">
        <v>56</v>
      </c>
      <c r="V8" s="17" t="s">
        <v>57</v>
      </c>
    </row>
    <row r="9" spans="1:22" ht="15">
      <c r="A9" s="18" t="s">
        <v>58</v>
      </c>
      <c r="B9" s="19">
        <v>16</v>
      </c>
      <c r="C9" s="19">
        <v>16</v>
      </c>
      <c r="D9" s="19">
        <v>16</v>
      </c>
      <c r="E9" s="19">
        <v>16</v>
      </c>
      <c r="F9" s="19">
        <v>16</v>
      </c>
      <c r="G9" s="19">
        <v>16</v>
      </c>
      <c r="H9" s="19">
        <v>16</v>
      </c>
      <c r="I9" s="19">
        <v>16</v>
      </c>
      <c r="J9" s="19">
        <v>16</v>
      </c>
      <c r="K9" s="19">
        <v>16</v>
      </c>
      <c r="L9" s="19">
        <v>16</v>
      </c>
      <c r="M9" s="19">
        <v>16</v>
      </c>
      <c r="N9" s="19">
        <v>16</v>
      </c>
      <c r="O9" s="19">
        <v>16</v>
      </c>
      <c r="P9" s="19">
        <v>16</v>
      </c>
      <c r="Q9" s="19">
        <v>16</v>
      </c>
      <c r="R9" s="19">
        <v>16</v>
      </c>
      <c r="S9" s="19">
        <v>16</v>
      </c>
      <c r="T9" s="19">
        <v>16</v>
      </c>
      <c r="U9" s="19">
        <v>16</v>
      </c>
      <c r="V9" s="19">
        <v>16</v>
      </c>
    </row>
    <row r="10" spans="1:22" ht="26.25">
      <c r="A10" s="18" t="s">
        <v>59</v>
      </c>
      <c r="B10" s="19">
        <v>8.25</v>
      </c>
      <c r="C10" s="19">
        <v>8.25</v>
      </c>
      <c r="D10" s="19">
        <v>8.25</v>
      </c>
      <c r="E10" s="19">
        <v>8.25</v>
      </c>
      <c r="F10" s="19">
        <v>8.25</v>
      </c>
      <c r="G10" s="19">
        <v>8.25</v>
      </c>
      <c r="H10" s="19">
        <v>8.25</v>
      </c>
      <c r="I10" s="19">
        <v>8.25</v>
      </c>
      <c r="J10" s="19">
        <v>8.25</v>
      </c>
      <c r="K10" s="19">
        <v>8.25</v>
      </c>
      <c r="L10" s="19">
        <v>8.25</v>
      </c>
      <c r="M10" s="19">
        <v>8.25</v>
      </c>
      <c r="N10" s="19">
        <v>8.25</v>
      </c>
      <c r="O10" s="19">
        <v>8.25</v>
      </c>
      <c r="P10" s="19">
        <v>8.25</v>
      </c>
      <c r="Q10" s="19">
        <v>8.25</v>
      </c>
      <c r="R10" s="19">
        <v>8.25</v>
      </c>
      <c r="S10" s="19">
        <v>8.25</v>
      </c>
      <c r="T10" s="19">
        <v>8.25</v>
      </c>
      <c r="U10" s="19">
        <v>8.25</v>
      </c>
      <c r="V10" s="19">
        <v>8.25</v>
      </c>
    </row>
    <row r="11" spans="1:22" ht="26.25">
      <c r="A11" s="18" t="s">
        <v>60</v>
      </c>
      <c r="B11" s="19">
        <v>4.95</v>
      </c>
      <c r="C11" s="19">
        <v>4.95</v>
      </c>
      <c r="D11" s="19">
        <v>4.95</v>
      </c>
      <c r="E11" s="19">
        <v>4.95</v>
      </c>
      <c r="F11" s="19">
        <v>4.95</v>
      </c>
      <c r="G11" s="19">
        <v>4.95</v>
      </c>
      <c r="H11" s="19">
        <v>4.95</v>
      </c>
      <c r="I11" s="19">
        <v>4.95</v>
      </c>
      <c r="J11" s="19">
        <v>4.95</v>
      </c>
      <c r="K11" s="19">
        <v>4.95</v>
      </c>
      <c r="L11" s="19">
        <v>4.95</v>
      </c>
      <c r="M11" s="19">
        <v>4.95</v>
      </c>
      <c r="N11" s="19">
        <v>4.95</v>
      </c>
      <c r="O11" s="19">
        <v>4.95</v>
      </c>
      <c r="P11" s="19">
        <v>4.95</v>
      </c>
      <c r="Q11" s="19">
        <v>4.95</v>
      </c>
      <c r="R11" s="19">
        <v>4.95</v>
      </c>
      <c r="S11" s="19">
        <v>4.95</v>
      </c>
      <c r="T11" s="19">
        <v>4.95</v>
      </c>
      <c r="U11" s="19">
        <v>4.95</v>
      </c>
      <c r="V11" s="19">
        <v>4.95</v>
      </c>
    </row>
    <row r="12" spans="1:22" ht="15">
      <c r="A12" s="18" t="s">
        <v>61</v>
      </c>
      <c r="B12" s="19">
        <v>76</v>
      </c>
      <c r="C12" s="19">
        <v>76</v>
      </c>
      <c r="D12" s="19">
        <v>76</v>
      </c>
      <c r="E12" s="19">
        <v>76</v>
      </c>
      <c r="F12" s="19">
        <v>76</v>
      </c>
      <c r="G12" s="19">
        <v>76</v>
      </c>
      <c r="H12" s="19">
        <v>76</v>
      </c>
      <c r="I12" s="19">
        <v>76</v>
      </c>
      <c r="J12" s="19">
        <v>76</v>
      </c>
      <c r="K12" s="19">
        <v>76</v>
      </c>
      <c r="L12" s="19">
        <v>76</v>
      </c>
      <c r="M12" s="19">
        <v>76</v>
      </c>
      <c r="N12" s="19">
        <v>76</v>
      </c>
      <c r="O12" s="19">
        <v>76</v>
      </c>
      <c r="P12" s="19">
        <v>76</v>
      </c>
      <c r="Q12" s="19">
        <v>76</v>
      </c>
      <c r="R12" s="19">
        <v>76</v>
      </c>
      <c r="S12" s="19">
        <v>76</v>
      </c>
      <c r="T12" s="19">
        <v>76</v>
      </c>
      <c r="U12" s="19">
        <v>76</v>
      </c>
      <c r="V12" s="19">
        <v>76</v>
      </c>
    </row>
    <row r="13" spans="1:22" ht="15">
      <c r="A13" s="18" t="s">
        <v>62</v>
      </c>
      <c r="B13" s="19">
        <v>38.5</v>
      </c>
      <c r="C13" s="19">
        <v>38.5</v>
      </c>
      <c r="D13" s="19">
        <v>38.5</v>
      </c>
      <c r="E13" s="19">
        <v>38.5</v>
      </c>
      <c r="F13" s="19">
        <v>38.5</v>
      </c>
      <c r="G13" s="19">
        <v>38.5</v>
      </c>
      <c r="H13" s="19">
        <v>38.5</v>
      </c>
      <c r="I13" s="19">
        <v>38.5</v>
      </c>
      <c r="J13" s="19">
        <v>38.5</v>
      </c>
      <c r="K13" s="19">
        <v>38.5</v>
      </c>
      <c r="L13" s="19">
        <v>38.5</v>
      </c>
      <c r="M13" s="19">
        <v>38.5</v>
      </c>
      <c r="N13" s="19">
        <v>38.5</v>
      </c>
      <c r="O13" s="19">
        <v>38.5</v>
      </c>
      <c r="P13" s="19">
        <v>38.5</v>
      </c>
      <c r="Q13" s="19">
        <v>38.5</v>
      </c>
      <c r="R13" s="19">
        <v>38.5</v>
      </c>
      <c r="S13" s="19">
        <v>38.5</v>
      </c>
      <c r="T13" s="19">
        <v>38.5</v>
      </c>
      <c r="U13" s="19">
        <v>38.5</v>
      </c>
      <c r="V13" s="19">
        <v>38.5</v>
      </c>
    </row>
    <row r="14" spans="1:22" ht="15">
      <c r="A14" s="18" t="s">
        <v>63</v>
      </c>
      <c r="B14" s="19">
        <v>13</v>
      </c>
      <c r="C14" s="19">
        <v>13</v>
      </c>
      <c r="D14" s="19">
        <v>13</v>
      </c>
      <c r="E14" s="19">
        <v>13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</row>
    <row r="15" spans="1:22" ht="15">
      <c r="A15" s="18" t="s">
        <v>64</v>
      </c>
      <c r="B15" s="20">
        <v>0</v>
      </c>
      <c r="C15" s="20">
        <v>0</v>
      </c>
      <c r="D15" s="20">
        <v>0</v>
      </c>
      <c r="E15" s="20">
        <v>0</v>
      </c>
      <c r="F15" s="19">
        <v>13</v>
      </c>
      <c r="G15" s="19">
        <v>13</v>
      </c>
      <c r="H15" s="19">
        <v>13</v>
      </c>
      <c r="I15" s="19">
        <v>13</v>
      </c>
      <c r="J15" s="19">
        <v>13</v>
      </c>
      <c r="K15" s="19">
        <v>13</v>
      </c>
      <c r="L15" s="19">
        <v>13</v>
      </c>
      <c r="M15" s="19">
        <v>13</v>
      </c>
      <c r="N15" s="19">
        <v>13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</row>
    <row r="16" spans="1:22" ht="15">
      <c r="A16" s="18" t="s">
        <v>65</v>
      </c>
      <c r="B16" s="19">
        <v>90</v>
      </c>
      <c r="C16" s="19">
        <v>0</v>
      </c>
      <c r="D16" s="19">
        <v>90</v>
      </c>
      <c r="E16" s="20">
        <v>0</v>
      </c>
      <c r="F16" s="19">
        <v>90</v>
      </c>
      <c r="G16" s="20">
        <v>0</v>
      </c>
      <c r="H16" s="19">
        <v>90</v>
      </c>
      <c r="I16" s="20">
        <v>0</v>
      </c>
      <c r="J16" s="19">
        <v>90</v>
      </c>
      <c r="K16" s="20">
        <v>0</v>
      </c>
      <c r="L16" s="20">
        <v>0</v>
      </c>
      <c r="M16" s="19">
        <v>90</v>
      </c>
      <c r="N16" s="19">
        <v>90</v>
      </c>
      <c r="O16" s="20">
        <v>0</v>
      </c>
      <c r="P16" s="19">
        <v>90</v>
      </c>
      <c r="Q16" s="20">
        <v>0</v>
      </c>
      <c r="R16" s="19">
        <v>90</v>
      </c>
      <c r="S16" s="19">
        <v>90</v>
      </c>
      <c r="T16" s="20">
        <v>0</v>
      </c>
      <c r="U16" s="20">
        <v>0</v>
      </c>
      <c r="V16" s="19">
        <v>90</v>
      </c>
    </row>
    <row r="17" spans="1:22" ht="15">
      <c r="A17" s="18" t="s">
        <v>66</v>
      </c>
      <c r="B17" s="19">
        <v>0</v>
      </c>
      <c r="C17" s="19">
        <v>0</v>
      </c>
      <c r="D17" s="19">
        <v>104.37</v>
      </c>
      <c r="E17" s="19">
        <v>104.37</v>
      </c>
      <c r="F17" s="19">
        <v>104.37</v>
      </c>
      <c r="G17" s="19">
        <v>104.37</v>
      </c>
      <c r="H17" s="19">
        <v>104.37</v>
      </c>
      <c r="I17" s="19">
        <v>104.37</v>
      </c>
      <c r="J17" s="19">
        <v>104.37</v>
      </c>
      <c r="K17" s="19">
        <v>104.37</v>
      </c>
      <c r="L17" s="19">
        <v>104.37</v>
      </c>
      <c r="M17" s="19">
        <v>104.37</v>
      </c>
      <c r="N17" s="19">
        <v>104.37</v>
      </c>
      <c r="O17" s="19">
        <v>104.37</v>
      </c>
      <c r="P17" s="19">
        <v>104.37</v>
      </c>
      <c r="Q17" s="19">
        <v>104.37</v>
      </c>
      <c r="R17" s="19">
        <v>104.37</v>
      </c>
      <c r="S17" s="19">
        <v>104.37</v>
      </c>
      <c r="T17" s="19">
        <v>104.37</v>
      </c>
      <c r="U17" s="19">
        <v>104.37</v>
      </c>
      <c r="V17" s="19">
        <v>104.37</v>
      </c>
    </row>
    <row r="18" spans="1:22" ht="15">
      <c r="A18" s="18" t="s">
        <v>67</v>
      </c>
      <c r="B18" s="20">
        <v>0</v>
      </c>
      <c r="C18" s="19">
        <v>0</v>
      </c>
      <c r="D18" s="20">
        <v>0</v>
      </c>
      <c r="E18" s="20">
        <v>0</v>
      </c>
      <c r="F18" s="19">
        <v>8.25</v>
      </c>
      <c r="G18" s="19">
        <v>8.25</v>
      </c>
      <c r="H18" s="19">
        <v>8.25</v>
      </c>
      <c r="I18" s="19">
        <v>8.25</v>
      </c>
      <c r="J18" s="19">
        <v>8.25</v>
      </c>
      <c r="K18" s="19">
        <v>8.25</v>
      </c>
      <c r="L18" s="19">
        <v>8.25</v>
      </c>
      <c r="M18" s="19">
        <v>8.25</v>
      </c>
      <c r="N18" s="19">
        <v>8.25</v>
      </c>
      <c r="O18" s="19">
        <v>8.25</v>
      </c>
      <c r="P18" s="19">
        <v>8.25</v>
      </c>
      <c r="Q18" s="19">
        <v>8.25</v>
      </c>
      <c r="R18" s="19">
        <v>8.25</v>
      </c>
      <c r="S18" s="19">
        <v>8.25</v>
      </c>
      <c r="T18" s="19">
        <v>8.25</v>
      </c>
      <c r="U18" s="19">
        <v>8.25</v>
      </c>
      <c r="V18" s="19">
        <v>8.25</v>
      </c>
    </row>
    <row r="19" spans="1:22" ht="15">
      <c r="A19" s="18" t="s">
        <v>68</v>
      </c>
      <c r="B19" s="20">
        <v>0</v>
      </c>
      <c r="C19" s="19">
        <v>0</v>
      </c>
      <c r="D19" s="20">
        <v>0</v>
      </c>
      <c r="E19" s="20">
        <v>0</v>
      </c>
      <c r="F19" s="19">
        <v>72</v>
      </c>
      <c r="G19" s="19">
        <v>72</v>
      </c>
      <c r="H19" s="19">
        <v>72</v>
      </c>
      <c r="I19" s="19">
        <v>72</v>
      </c>
      <c r="J19" s="19">
        <v>72</v>
      </c>
      <c r="K19" s="19">
        <v>72</v>
      </c>
      <c r="L19" s="19">
        <v>72</v>
      </c>
      <c r="M19" s="19">
        <v>72</v>
      </c>
      <c r="N19" s="19">
        <v>72</v>
      </c>
      <c r="O19" s="19">
        <v>72</v>
      </c>
      <c r="P19" s="19">
        <v>72</v>
      </c>
      <c r="Q19" s="19">
        <v>72</v>
      </c>
      <c r="R19" s="19">
        <v>72</v>
      </c>
      <c r="S19" s="19">
        <v>72</v>
      </c>
      <c r="T19" s="19">
        <v>72</v>
      </c>
      <c r="U19" s="19">
        <v>72</v>
      </c>
      <c r="V19" s="19">
        <v>72</v>
      </c>
    </row>
    <row r="20" spans="1:22" ht="15">
      <c r="A20" s="18" t="s">
        <v>69</v>
      </c>
      <c r="B20" s="19">
        <v>49.77</v>
      </c>
      <c r="C20" s="19">
        <v>49.77</v>
      </c>
      <c r="D20" s="19">
        <v>49.77</v>
      </c>
      <c r="E20" s="19">
        <v>49.77</v>
      </c>
      <c r="F20" s="20">
        <v>0</v>
      </c>
      <c r="G20" s="20">
        <v>0</v>
      </c>
      <c r="H20" s="19">
        <v>49.77</v>
      </c>
      <c r="I20" s="19">
        <v>49.77</v>
      </c>
      <c r="J20" s="20">
        <v>0</v>
      </c>
      <c r="K20" s="19">
        <v>49.77</v>
      </c>
      <c r="L20" s="20">
        <v>0</v>
      </c>
      <c r="M20" s="19">
        <v>49.77</v>
      </c>
      <c r="N20" s="20">
        <v>0</v>
      </c>
      <c r="O20" s="19">
        <v>49.77</v>
      </c>
      <c r="P20" s="20">
        <v>0</v>
      </c>
      <c r="Q20" s="20">
        <v>0</v>
      </c>
      <c r="R20" s="19">
        <v>49.77</v>
      </c>
      <c r="S20" s="20">
        <v>0</v>
      </c>
      <c r="T20" s="19">
        <v>49.77</v>
      </c>
      <c r="U20" s="21">
        <v>0</v>
      </c>
      <c r="V20" s="19">
        <v>49.77</v>
      </c>
    </row>
    <row r="21" spans="1:22" ht="129.75" customHeight="1">
      <c r="A21" s="18" t="s">
        <v>70</v>
      </c>
      <c r="B21" s="19">
        <v>99.55</v>
      </c>
      <c r="C21" s="19">
        <v>99.55</v>
      </c>
      <c r="D21" s="19">
        <v>99.55</v>
      </c>
      <c r="E21" s="19">
        <v>99.55</v>
      </c>
      <c r="F21" s="19">
        <v>99.55</v>
      </c>
      <c r="G21" s="19">
        <v>99.55</v>
      </c>
      <c r="H21" s="19">
        <v>99.55</v>
      </c>
      <c r="I21" s="19">
        <v>99.55</v>
      </c>
      <c r="J21" s="19">
        <v>99.55</v>
      </c>
      <c r="K21" s="19">
        <v>99.55</v>
      </c>
      <c r="L21" s="19">
        <v>99.55</v>
      </c>
      <c r="M21" s="19">
        <v>99.55</v>
      </c>
      <c r="N21" s="19">
        <v>99.55</v>
      </c>
      <c r="O21" s="19">
        <v>99.55</v>
      </c>
      <c r="P21" s="19">
        <v>99.55</v>
      </c>
      <c r="Q21" s="19">
        <v>99.55</v>
      </c>
      <c r="R21" s="19">
        <v>99.55</v>
      </c>
      <c r="S21" s="19">
        <v>99.55</v>
      </c>
      <c r="T21" s="19">
        <v>99.55</v>
      </c>
      <c r="U21" s="19">
        <v>99.55</v>
      </c>
      <c r="V21" s="19">
        <v>99.55</v>
      </c>
    </row>
    <row r="22" spans="1:22" ht="26.25">
      <c r="A22" s="18" t="s">
        <v>71</v>
      </c>
      <c r="B22" s="20">
        <v>0</v>
      </c>
      <c r="C22" s="19">
        <v>0</v>
      </c>
      <c r="D22" s="20">
        <v>0</v>
      </c>
      <c r="E22" s="20">
        <v>0</v>
      </c>
      <c r="F22" s="19">
        <v>570</v>
      </c>
      <c r="G22" s="20">
        <v>0</v>
      </c>
      <c r="H22" s="19">
        <v>570</v>
      </c>
      <c r="I22" s="20">
        <v>0</v>
      </c>
      <c r="J22" s="19">
        <v>570</v>
      </c>
      <c r="K22" s="20">
        <v>0</v>
      </c>
      <c r="L22" s="20">
        <v>0</v>
      </c>
      <c r="M22" s="19">
        <v>570</v>
      </c>
      <c r="N22" s="19">
        <v>570</v>
      </c>
      <c r="O22" s="19">
        <v>570</v>
      </c>
      <c r="P22" s="19">
        <v>570</v>
      </c>
      <c r="Q22" s="19">
        <v>570</v>
      </c>
      <c r="R22" s="19">
        <v>570</v>
      </c>
      <c r="S22" s="20">
        <v>0</v>
      </c>
      <c r="T22" s="20">
        <v>0</v>
      </c>
      <c r="U22" s="20">
        <v>0</v>
      </c>
      <c r="V22" s="20">
        <v>0</v>
      </c>
    </row>
    <row r="23" spans="1:22" ht="15">
      <c r="A23" s="18" t="s">
        <v>72</v>
      </c>
      <c r="B23" s="20">
        <v>0</v>
      </c>
      <c r="C23" s="19">
        <v>0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19">
        <v>425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</row>
    <row r="24" spans="1:22" ht="15">
      <c r="A24" s="18" t="s">
        <v>73</v>
      </c>
      <c r="B24" s="20">
        <v>0</v>
      </c>
      <c r="C24" s="19">
        <v>0</v>
      </c>
      <c r="D24" s="20">
        <v>0</v>
      </c>
      <c r="E24" s="20">
        <v>0</v>
      </c>
      <c r="F24" s="20">
        <v>0</v>
      </c>
      <c r="G24" s="20">
        <v>0</v>
      </c>
      <c r="H24" s="20">
        <v>0</v>
      </c>
      <c r="I24" s="19">
        <v>350</v>
      </c>
      <c r="J24" s="19">
        <v>350</v>
      </c>
      <c r="K24" s="20">
        <v>0</v>
      </c>
      <c r="L24" s="19">
        <v>350</v>
      </c>
      <c r="M24" s="19">
        <v>350</v>
      </c>
      <c r="N24" s="19">
        <v>350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</row>
    <row r="25" spans="1:22" ht="15">
      <c r="A25" s="18" t="s">
        <v>74</v>
      </c>
      <c r="B25" s="20">
        <v>0</v>
      </c>
      <c r="C25" s="19">
        <v>0</v>
      </c>
      <c r="D25" s="20">
        <v>0</v>
      </c>
      <c r="E25" s="20">
        <v>0</v>
      </c>
      <c r="F25" s="19">
        <v>451</v>
      </c>
      <c r="G25" s="20">
        <v>0</v>
      </c>
      <c r="H25" s="19">
        <v>451</v>
      </c>
      <c r="I25" s="20">
        <v>0</v>
      </c>
      <c r="J25" s="19">
        <v>451</v>
      </c>
      <c r="K25" s="20">
        <v>0</v>
      </c>
      <c r="L25" s="20">
        <v>0</v>
      </c>
      <c r="M25" s="19">
        <v>451</v>
      </c>
      <c r="N25" s="19">
        <v>451</v>
      </c>
      <c r="O25" s="20">
        <v>0</v>
      </c>
      <c r="P25" s="19">
        <v>451</v>
      </c>
      <c r="Q25" s="20">
        <v>0</v>
      </c>
      <c r="R25" s="19">
        <v>451</v>
      </c>
      <c r="S25" s="20">
        <v>0</v>
      </c>
      <c r="T25" s="20">
        <v>0</v>
      </c>
      <c r="U25" s="20">
        <v>0</v>
      </c>
      <c r="V25" s="20">
        <v>0</v>
      </c>
    </row>
    <row r="26" spans="1:22" ht="66" customHeight="1">
      <c r="A26" s="22" t="s">
        <v>75</v>
      </c>
      <c r="B26" s="19">
        <v>650</v>
      </c>
      <c r="C26" s="19">
        <v>650</v>
      </c>
      <c r="D26" s="19">
        <v>650</v>
      </c>
      <c r="E26" s="19">
        <v>650</v>
      </c>
      <c r="F26" s="20">
        <v>0</v>
      </c>
      <c r="G26" s="20">
        <v>0</v>
      </c>
      <c r="H26" s="19">
        <v>650</v>
      </c>
      <c r="I26" s="19">
        <v>650</v>
      </c>
      <c r="J26" s="20">
        <v>0</v>
      </c>
      <c r="K26" s="19">
        <v>650</v>
      </c>
      <c r="L26" s="20">
        <v>0</v>
      </c>
      <c r="M26" s="19">
        <v>650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</row>
    <row r="27" spans="1:22" ht="26.25">
      <c r="A27" s="18" t="s">
        <v>76</v>
      </c>
      <c r="B27" s="19">
        <v>99.55</v>
      </c>
      <c r="C27" s="19">
        <v>99.55</v>
      </c>
      <c r="D27" s="19">
        <v>99.55</v>
      </c>
      <c r="E27" s="19">
        <v>99.55</v>
      </c>
      <c r="F27" s="19">
        <v>99.55</v>
      </c>
      <c r="G27" s="19">
        <v>99.55</v>
      </c>
      <c r="H27" s="19">
        <v>99.55</v>
      </c>
      <c r="I27" s="19">
        <v>99.55</v>
      </c>
      <c r="J27" s="19">
        <v>99.55</v>
      </c>
      <c r="K27" s="19">
        <v>99.55</v>
      </c>
      <c r="L27" s="19">
        <v>99.55</v>
      </c>
      <c r="M27" s="19">
        <v>99.55</v>
      </c>
      <c r="N27" s="19">
        <v>99.55</v>
      </c>
      <c r="O27" s="19">
        <v>99.55</v>
      </c>
      <c r="P27" s="19">
        <v>99.55</v>
      </c>
      <c r="Q27" s="19">
        <v>99.55</v>
      </c>
      <c r="R27" s="19">
        <v>99.55</v>
      </c>
      <c r="S27" s="19">
        <v>99.55</v>
      </c>
      <c r="T27" s="19">
        <v>99.55</v>
      </c>
      <c r="U27" s="19">
        <v>99.55</v>
      </c>
      <c r="V27" s="19">
        <v>99.55</v>
      </c>
    </row>
    <row r="28" spans="1:22" ht="15">
      <c r="A28" s="23" t="s">
        <v>77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</row>
    <row r="29" spans="1:22" ht="15">
      <c r="A29" s="24" t="s">
        <v>78</v>
      </c>
      <c r="B29" s="25">
        <f>SUM(B9:B23)+B25+B26+B27</f>
        <v>1145.57</v>
      </c>
      <c r="C29" s="25">
        <f aca="true" t="shared" si="0" ref="C29:V29">SUM(C9:C23)+C25+C26+C27</f>
        <v>1055.57</v>
      </c>
      <c r="D29" s="25">
        <f t="shared" si="0"/>
        <v>1249.9399999999998</v>
      </c>
      <c r="E29" s="25">
        <f t="shared" si="0"/>
        <v>1159.9399999999998</v>
      </c>
      <c r="F29" s="25">
        <f t="shared" si="0"/>
        <v>1651.4199999999998</v>
      </c>
      <c r="G29" s="25">
        <f t="shared" si="0"/>
        <v>540.42</v>
      </c>
      <c r="H29" s="25">
        <f t="shared" si="0"/>
        <v>2351.19</v>
      </c>
      <c r="I29" s="25">
        <f t="shared" si="0"/>
        <v>1665.1899999999998</v>
      </c>
      <c r="J29" s="25">
        <f t="shared" si="0"/>
        <v>1651.4199999999998</v>
      </c>
      <c r="K29" s="25">
        <f t="shared" si="0"/>
        <v>1240.1899999999998</v>
      </c>
      <c r="L29" s="25">
        <f t="shared" si="0"/>
        <v>540.42</v>
      </c>
      <c r="M29" s="25">
        <f t="shared" si="0"/>
        <v>2351.19</v>
      </c>
      <c r="N29" s="25">
        <f t="shared" si="0"/>
        <v>1651.4199999999998</v>
      </c>
      <c r="O29" s="25">
        <f t="shared" si="0"/>
        <v>1147.1899999999998</v>
      </c>
      <c r="P29" s="25">
        <f t="shared" si="0"/>
        <v>1638.4199999999998</v>
      </c>
      <c r="Q29" s="25">
        <f t="shared" si="0"/>
        <v>1097.42</v>
      </c>
      <c r="R29" s="25">
        <f t="shared" si="0"/>
        <v>1688.1899999999998</v>
      </c>
      <c r="S29" s="25">
        <f t="shared" si="0"/>
        <v>617.42</v>
      </c>
      <c r="T29" s="25">
        <f t="shared" si="0"/>
        <v>577.1899999999999</v>
      </c>
      <c r="U29" s="25">
        <f t="shared" si="0"/>
        <v>527.42</v>
      </c>
      <c r="V29" s="25">
        <f t="shared" si="0"/>
        <v>667.1899999999999</v>
      </c>
    </row>
    <row r="30" spans="1:22" ht="15">
      <c r="A30" s="24" t="s">
        <v>79</v>
      </c>
      <c r="B30" s="25">
        <f>SUM(B9:B24)</f>
        <v>396.02</v>
      </c>
      <c r="C30" s="25">
        <f aca="true" t="shared" si="1" ref="C30:V30">SUM(C9:C24)</f>
        <v>306.02</v>
      </c>
      <c r="D30" s="25">
        <f t="shared" si="1"/>
        <v>500.39</v>
      </c>
      <c r="E30" s="25">
        <f t="shared" si="1"/>
        <v>410.39</v>
      </c>
      <c r="F30" s="25">
        <f t="shared" si="1"/>
        <v>1100.87</v>
      </c>
      <c r="G30" s="25">
        <f t="shared" si="1"/>
        <v>440.87</v>
      </c>
      <c r="H30" s="25">
        <f t="shared" si="1"/>
        <v>1150.6399999999999</v>
      </c>
      <c r="I30" s="25">
        <f t="shared" si="1"/>
        <v>1265.6399999999999</v>
      </c>
      <c r="J30" s="25">
        <f t="shared" si="1"/>
        <v>1450.87</v>
      </c>
      <c r="K30" s="25">
        <f t="shared" si="1"/>
        <v>490.64</v>
      </c>
      <c r="L30" s="25">
        <f t="shared" si="1"/>
        <v>790.87</v>
      </c>
      <c r="M30" s="25">
        <f t="shared" si="1"/>
        <v>1500.6399999999999</v>
      </c>
      <c r="N30" s="25">
        <f t="shared" si="1"/>
        <v>1450.87</v>
      </c>
      <c r="O30" s="25">
        <f t="shared" si="1"/>
        <v>1047.6399999999999</v>
      </c>
      <c r="P30" s="25">
        <f t="shared" si="1"/>
        <v>1087.87</v>
      </c>
      <c r="Q30" s="25">
        <f t="shared" si="1"/>
        <v>997.87</v>
      </c>
      <c r="R30" s="25">
        <f t="shared" si="1"/>
        <v>1137.6399999999999</v>
      </c>
      <c r="S30" s="25">
        <f t="shared" si="1"/>
        <v>517.87</v>
      </c>
      <c r="T30" s="25">
        <f t="shared" si="1"/>
        <v>477.64</v>
      </c>
      <c r="U30" s="25">
        <f t="shared" si="1"/>
        <v>427.87</v>
      </c>
      <c r="V30" s="25">
        <f t="shared" si="1"/>
        <v>567.64</v>
      </c>
    </row>
    <row r="34" spans="1:22" ht="39.75" customHeight="1">
      <c r="A34" s="29" t="s">
        <v>80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</row>
    <row r="35" spans="2:7" ht="15">
      <c r="B35" s="1"/>
      <c r="C35" s="1"/>
      <c r="D35" s="1"/>
      <c r="E35" s="3"/>
      <c r="F35" s="3"/>
      <c r="G35" s="3"/>
    </row>
    <row r="36" spans="1:5" ht="15.75" customHeight="1">
      <c r="A36" s="37" t="s">
        <v>37</v>
      </c>
      <c r="B36" s="38"/>
      <c r="C36" s="38"/>
      <c r="D36" s="38"/>
      <c r="E36" s="39"/>
    </row>
    <row r="37" spans="1:5" ht="15" customHeight="1">
      <c r="A37" s="40" t="s">
        <v>81</v>
      </c>
      <c r="B37" s="41"/>
      <c r="C37" s="41"/>
      <c r="D37" s="41"/>
      <c r="E37" s="42"/>
    </row>
    <row r="38" spans="1:5" ht="15.75" customHeight="1">
      <c r="A38" s="26" t="s">
        <v>36</v>
      </c>
      <c r="B38" s="35" t="s">
        <v>15</v>
      </c>
      <c r="C38" s="35"/>
      <c r="D38" s="35"/>
      <c r="E38" s="35"/>
    </row>
    <row r="39" spans="1:5" ht="13.5">
      <c r="A39" s="27" t="s">
        <v>35</v>
      </c>
      <c r="B39" s="36">
        <v>4046.67</v>
      </c>
      <c r="C39" s="36"/>
      <c r="D39" s="36"/>
      <c r="E39" s="36"/>
    </row>
  </sheetData>
  <sheetProtection/>
  <mergeCells count="11">
    <mergeCell ref="B38:E38"/>
    <mergeCell ref="B39:E39"/>
    <mergeCell ref="A36:E36"/>
    <mergeCell ref="A37:E37"/>
    <mergeCell ref="A34:V34"/>
    <mergeCell ref="T1:V1"/>
    <mergeCell ref="A7:A8"/>
    <mergeCell ref="B7:V7"/>
    <mergeCell ref="B28:V28"/>
    <mergeCell ref="A3:V3"/>
    <mergeCell ref="A5:V5"/>
  </mergeCells>
  <printOptions/>
  <pageMargins left="0.2" right="0.19" top="0.3937007874015748" bottom="0" header="0" footer="0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U60"/>
  <sheetViews>
    <sheetView zoomScaleSheetLayoutView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8" sqref="A18"/>
      <selection pane="bottomRight" activeCell="A1" sqref="A1"/>
    </sheetView>
  </sheetViews>
  <sheetFormatPr defaultColWidth="9.140625" defaultRowHeight="15"/>
  <cols>
    <col min="1" max="1" width="8.00390625" style="14" bestFit="1" customWidth="1"/>
    <col min="2" max="2" width="72.8515625" style="14" customWidth="1"/>
    <col min="3" max="3" width="13.7109375" style="14" customWidth="1"/>
    <col min="4" max="4" width="11.421875" style="14" customWidth="1"/>
    <col min="5" max="5" width="8.00390625" style="14" customWidth="1"/>
    <col min="6" max="6" width="8.28125" style="14" customWidth="1"/>
    <col min="7" max="7" width="12.57421875" style="14" customWidth="1"/>
    <col min="8" max="8" width="11.7109375" style="14" customWidth="1"/>
    <col min="9" max="9" width="16.7109375" style="14" customWidth="1"/>
    <col min="10" max="10" width="16.00390625" style="14" customWidth="1"/>
    <col min="11" max="12" width="10.8515625" style="14" bestFit="1" customWidth="1"/>
    <col min="13" max="240" width="9.140625" style="14" customWidth="1"/>
    <col min="241" max="241" width="15.421875" style="14" customWidth="1"/>
    <col min="242" max="242" width="58.57421875" style="14" customWidth="1"/>
    <col min="243" max="243" width="13.7109375" style="14" customWidth="1"/>
    <col min="244" max="247" width="11.421875" style="14" customWidth="1"/>
    <col min="248" max="248" width="13.00390625" style="14" customWidth="1"/>
    <col min="249" max="249" width="15.8515625" style="14" customWidth="1"/>
    <col min="250" max="250" width="17.7109375" style="14" customWidth="1"/>
    <col min="251" max="255" width="12.7109375" style="14" customWidth="1"/>
    <col min="256" max="16384" width="13.28125" style="14" customWidth="1"/>
  </cols>
  <sheetData>
    <row r="1" spans="9:10" ht="28.5" customHeight="1">
      <c r="I1" s="31" t="s">
        <v>38</v>
      </c>
      <c r="J1" s="31"/>
    </row>
    <row r="2" spans="9:10" ht="21" customHeight="1">
      <c r="I2" s="31"/>
      <c r="J2" s="31"/>
    </row>
    <row r="3" ht="5.25" customHeight="1"/>
    <row r="4" spans="2:10" ht="17.25">
      <c r="B4" s="33" t="s">
        <v>82</v>
      </c>
      <c r="C4" s="33"/>
      <c r="D4" s="33"/>
      <c r="E4" s="33"/>
      <c r="F4" s="33"/>
      <c r="G4" s="33"/>
      <c r="H4" s="33"/>
      <c r="I4" s="33"/>
      <c r="J4" s="33"/>
    </row>
    <row r="5" spans="2:10" ht="6" customHeight="1">
      <c r="B5" s="7"/>
      <c r="C5" s="7"/>
      <c r="D5" s="7"/>
      <c r="E5" s="7"/>
      <c r="F5" s="7"/>
      <c r="G5" s="7"/>
      <c r="H5" s="7"/>
      <c r="I5" s="7"/>
      <c r="J5" s="7"/>
    </row>
    <row r="6" spans="2:21" ht="13.5">
      <c r="B6" s="34" t="s">
        <v>83</v>
      </c>
      <c r="C6" s="34"/>
      <c r="D6" s="34"/>
      <c r="E6" s="34"/>
      <c r="F6" s="34"/>
      <c r="G6" s="34"/>
      <c r="H6" s="34"/>
      <c r="I6" s="34"/>
      <c r="J6" s="3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2:21" ht="7.5" customHeight="1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1:10" ht="13.5">
      <c r="A8" s="45" t="s">
        <v>84</v>
      </c>
      <c r="B8" s="32" t="s">
        <v>42</v>
      </c>
      <c r="C8" s="46" t="s">
        <v>1</v>
      </c>
      <c r="D8" s="46"/>
      <c r="E8" s="46"/>
      <c r="F8" s="46"/>
      <c r="G8" s="46"/>
      <c r="H8" s="46"/>
      <c r="I8" s="46"/>
      <c r="J8" s="46"/>
    </row>
    <row r="9" spans="1:10" ht="63" customHeight="1">
      <c r="A9" s="45"/>
      <c r="B9" s="11"/>
      <c r="C9" s="63" t="s">
        <v>85</v>
      </c>
      <c r="D9" s="63" t="s">
        <v>86</v>
      </c>
      <c r="E9" s="63" t="s">
        <v>87</v>
      </c>
      <c r="F9" s="63" t="s">
        <v>88</v>
      </c>
      <c r="G9" s="63" t="s">
        <v>89</v>
      </c>
      <c r="H9" s="63" t="s">
        <v>90</v>
      </c>
      <c r="I9" s="63" t="s">
        <v>91</v>
      </c>
      <c r="J9" s="63" t="s">
        <v>92</v>
      </c>
    </row>
    <row r="10" spans="1:10" ht="13.5">
      <c r="A10" s="47">
        <v>1</v>
      </c>
      <c r="B10" s="18" t="s">
        <v>58</v>
      </c>
      <c r="C10" s="48">
        <v>28</v>
      </c>
      <c r="D10" s="48">
        <v>28</v>
      </c>
      <c r="E10" s="48">
        <v>28</v>
      </c>
      <c r="F10" s="48">
        <v>28</v>
      </c>
      <c r="G10" s="48">
        <v>28</v>
      </c>
      <c r="H10" s="48">
        <v>28</v>
      </c>
      <c r="I10" s="48">
        <v>28</v>
      </c>
      <c r="J10" s="48">
        <v>28</v>
      </c>
    </row>
    <row r="11" spans="1:10" ht="27" customHeight="1">
      <c r="A11" s="47">
        <v>2</v>
      </c>
      <c r="B11" s="18" t="s">
        <v>59</v>
      </c>
      <c r="C11" s="48">
        <v>14.44</v>
      </c>
      <c r="D11" s="48">
        <v>14.44</v>
      </c>
      <c r="E11" s="48">
        <v>14.44</v>
      </c>
      <c r="F11" s="48">
        <v>14.44</v>
      </c>
      <c r="G11" s="48">
        <v>14.44</v>
      </c>
      <c r="H11" s="48">
        <v>14.44</v>
      </c>
      <c r="I11" s="48">
        <v>14.44</v>
      </c>
      <c r="J11" s="48">
        <v>14.44</v>
      </c>
    </row>
    <row r="12" spans="1:10" ht="13.5">
      <c r="A12" s="47">
        <v>3</v>
      </c>
      <c r="B12" s="18" t="s">
        <v>60</v>
      </c>
      <c r="C12" s="48">
        <v>8.66</v>
      </c>
      <c r="D12" s="48">
        <v>8.66</v>
      </c>
      <c r="E12" s="48">
        <v>8.66</v>
      </c>
      <c r="F12" s="48">
        <v>8.66</v>
      </c>
      <c r="G12" s="48">
        <v>8.66</v>
      </c>
      <c r="H12" s="48">
        <v>8.66</v>
      </c>
      <c r="I12" s="48">
        <v>8.66</v>
      </c>
      <c r="J12" s="48">
        <v>8.66</v>
      </c>
    </row>
    <row r="13" spans="1:10" ht="13.5">
      <c r="A13" s="47">
        <v>4</v>
      </c>
      <c r="B13" s="18" t="s">
        <v>61</v>
      </c>
      <c r="C13" s="48">
        <v>133</v>
      </c>
      <c r="D13" s="48">
        <v>133</v>
      </c>
      <c r="E13" s="48">
        <v>133</v>
      </c>
      <c r="F13" s="48">
        <v>133</v>
      </c>
      <c r="G13" s="48">
        <v>133</v>
      </c>
      <c r="H13" s="48">
        <v>133</v>
      </c>
      <c r="I13" s="48">
        <v>133</v>
      </c>
      <c r="J13" s="48">
        <v>133</v>
      </c>
    </row>
    <row r="14" spans="1:10" ht="13.5">
      <c r="A14" s="47">
        <v>5</v>
      </c>
      <c r="B14" s="18" t="s">
        <v>62</v>
      </c>
      <c r="C14" s="48">
        <v>67.38</v>
      </c>
      <c r="D14" s="48">
        <v>67.38</v>
      </c>
      <c r="E14" s="48">
        <v>67.38</v>
      </c>
      <c r="F14" s="48">
        <v>67.38</v>
      </c>
      <c r="G14" s="48">
        <v>67.38</v>
      </c>
      <c r="H14" s="48">
        <v>67.38</v>
      </c>
      <c r="I14" s="48">
        <v>67.38</v>
      </c>
      <c r="J14" s="48">
        <v>67.38</v>
      </c>
    </row>
    <row r="15" spans="1:10" ht="13.5">
      <c r="A15" s="47">
        <v>6</v>
      </c>
      <c r="B15" s="18" t="s">
        <v>63</v>
      </c>
      <c r="C15" s="48">
        <v>22.75</v>
      </c>
      <c r="D15" s="48">
        <v>22.75</v>
      </c>
      <c r="E15" s="48">
        <v>22.75</v>
      </c>
      <c r="F15" s="49" t="s">
        <v>93</v>
      </c>
      <c r="G15" s="49" t="s">
        <v>93</v>
      </c>
      <c r="H15" s="49" t="s">
        <v>93</v>
      </c>
      <c r="I15" s="49" t="s">
        <v>93</v>
      </c>
      <c r="J15" s="49" t="s">
        <v>93</v>
      </c>
    </row>
    <row r="16" spans="1:10" ht="13.5">
      <c r="A16" s="47">
        <v>7</v>
      </c>
      <c r="B16" s="18" t="s">
        <v>64</v>
      </c>
      <c r="C16" s="49" t="s">
        <v>93</v>
      </c>
      <c r="D16" s="49" t="s">
        <v>93</v>
      </c>
      <c r="E16" s="49" t="s">
        <v>93</v>
      </c>
      <c r="F16" s="48">
        <v>22.75</v>
      </c>
      <c r="G16" s="48">
        <v>22.75</v>
      </c>
      <c r="H16" s="48">
        <v>22.75</v>
      </c>
      <c r="I16" s="49" t="s">
        <v>93</v>
      </c>
      <c r="J16" s="49" t="s">
        <v>93</v>
      </c>
    </row>
    <row r="17" spans="1:10" ht="13.5">
      <c r="A17" s="47">
        <v>8</v>
      </c>
      <c r="B17" s="18" t="s">
        <v>65</v>
      </c>
      <c r="C17" s="48">
        <v>157.5</v>
      </c>
      <c r="D17" s="49" t="s">
        <v>93</v>
      </c>
      <c r="E17" s="49" t="s">
        <v>93</v>
      </c>
      <c r="F17" s="48">
        <v>157.5</v>
      </c>
      <c r="G17" s="48">
        <v>157.5</v>
      </c>
      <c r="H17" s="49" t="s">
        <v>93</v>
      </c>
      <c r="I17" s="49" t="s">
        <v>93</v>
      </c>
      <c r="J17" s="48">
        <v>157.5</v>
      </c>
    </row>
    <row r="18" spans="1:10" ht="13.5">
      <c r="A18" s="47">
        <v>9</v>
      </c>
      <c r="B18" s="18" t="s">
        <v>66</v>
      </c>
      <c r="C18" s="49" t="s">
        <v>93</v>
      </c>
      <c r="D18" s="49" t="s">
        <v>93</v>
      </c>
      <c r="E18" s="48">
        <v>182.65</v>
      </c>
      <c r="F18" s="48">
        <v>182.65</v>
      </c>
      <c r="G18" s="48">
        <v>182.65</v>
      </c>
      <c r="H18" s="48">
        <v>182.65</v>
      </c>
      <c r="I18" s="48">
        <v>182.65</v>
      </c>
      <c r="J18" s="48">
        <v>182.65</v>
      </c>
    </row>
    <row r="19" spans="1:10" s="50" customFormat="1" ht="13.5">
      <c r="A19" s="47">
        <v>10</v>
      </c>
      <c r="B19" s="18" t="s">
        <v>67</v>
      </c>
      <c r="C19" s="49" t="s">
        <v>93</v>
      </c>
      <c r="D19" s="49" t="s">
        <v>93</v>
      </c>
      <c r="E19" s="49" t="s">
        <v>93</v>
      </c>
      <c r="F19" s="49" t="s">
        <v>93</v>
      </c>
      <c r="G19" s="48">
        <v>14.44</v>
      </c>
      <c r="H19" s="48">
        <v>14.44</v>
      </c>
      <c r="I19" s="48">
        <v>14.44</v>
      </c>
      <c r="J19" s="48">
        <v>14.44</v>
      </c>
    </row>
    <row r="20" spans="1:10" ht="79.5" customHeight="1">
      <c r="A20" s="64">
        <v>11</v>
      </c>
      <c r="B20" s="18" t="s">
        <v>96</v>
      </c>
      <c r="C20" s="65">
        <v>174.21</v>
      </c>
      <c r="D20" s="65">
        <v>174.21</v>
      </c>
      <c r="E20" s="65">
        <v>174.21</v>
      </c>
      <c r="F20" s="65">
        <v>174.21</v>
      </c>
      <c r="G20" s="65">
        <v>174.21</v>
      </c>
      <c r="H20" s="65">
        <v>174.21</v>
      </c>
      <c r="I20" s="65">
        <v>174.21</v>
      </c>
      <c r="J20" s="65">
        <v>174.21</v>
      </c>
    </row>
    <row r="21" spans="1:10" ht="13.5">
      <c r="A21" s="47">
        <v>12</v>
      </c>
      <c r="B21" s="18" t="s">
        <v>76</v>
      </c>
      <c r="C21" s="48">
        <v>174.21</v>
      </c>
      <c r="D21" s="48">
        <v>174.21</v>
      </c>
      <c r="E21" s="48">
        <v>174.21</v>
      </c>
      <c r="F21" s="48">
        <v>174.21</v>
      </c>
      <c r="G21" s="49" t="s">
        <v>93</v>
      </c>
      <c r="H21" s="49" t="s">
        <v>93</v>
      </c>
      <c r="I21" s="49" t="s">
        <v>93</v>
      </c>
      <c r="J21" s="49" t="s">
        <v>93</v>
      </c>
    </row>
    <row r="22" spans="1:10" ht="15">
      <c r="A22" s="51"/>
      <c r="B22" s="23" t="s">
        <v>77</v>
      </c>
      <c r="C22" s="52"/>
      <c r="D22" s="52"/>
      <c r="E22" s="52"/>
      <c r="F22" s="52"/>
      <c r="G22" s="52"/>
      <c r="H22" s="52"/>
      <c r="I22" s="52"/>
      <c r="J22" s="52"/>
    </row>
    <row r="23" spans="1:10" ht="15">
      <c r="A23" s="53"/>
      <c r="B23" s="54" t="s">
        <v>79</v>
      </c>
      <c r="C23" s="55">
        <f aca="true" t="shared" si="0" ref="C23:J23">SUM(C10:C20)</f>
        <v>605.94</v>
      </c>
      <c r="D23" s="55">
        <f t="shared" si="0"/>
        <v>448.44000000000005</v>
      </c>
      <c r="E23" s="55">
        <f t="shared" si="0"/>
        <v>631.09</v>
      </c>
      <c r="F23" s="55">
        <f t="shared" si="0"/>
        <v>788.59</v>
      </c>
      <c r="G23" s="55">
        <f t="shared" si="0"/>
        <v>803.0300000000001</v>
      </c>
      <c r="H23" s="55">
        <f t="shared" si="0"/>
        <v>645.53</v>
      </c>
      <c r="I23" s="55">
        <f t="shared" si="0"/>
        <v>622.78</v>
      </c>
      <c r="J23" s="55">
        <f t="shared" si="0"/>
        <v>780.2800000000001</v>
      </c>
    </row>
    <row r="24" spans="1:10" ht="15">
      <c r="A24" s="56"/>
      <c r="B24" s="54" t="s">
        <v>78</v>
      </c>
      <c r="C24" s="55">
        <f aca="true" t="shared" si="1" ref="C24:J24">SUM(C10:C21)</f>
        <v>780.1500000000001</v>
      </c>
      <c r="D24" s="55">
        <f t="shared" si="1"/>
        <v>622.6500000000001</v>
      </c>
      <c r="E24" s="55">
        <f t="shared" si="1"/>
        <v>805.3000000000001</v>
      </c>
      <c r="F24" s="55">
        <f t="shared" si="1"/>
        <v>962.8000000000001</v>
      </c>
      <c r="G24" s="55">
        <f t="shared" si="1"/>
        <v>803.0300000000001</v>
      </c>
      <c r="H24" s="55">
        <f t="shared" si="1"/>
        <v>645.53</v>
      </c>
      <c r="I24" s="55">
        <f t="shared" si="1"/>
        <v>622.78</v>
      </c>
      <c r="J24" s="55">
        <f t="shared" si="1"/>
        <v>780.2800000000001</v>
      </c>
    </row>
    <row r="26" spans="2:10" ht="15">
      <c r="B26" s="43" t="s">
        <v>94</v>
      </c>
      <c r="C26" s="43"/>
      <c r="D26" s="43"/>
      <c r="E26" s="43"/>
      <c r="F26" s="43"/>
      <c r="G26" s="43"/>
      <c r="H26" s="43"/>
      <c r="I26" s="43"/>
      <c r="J26" s="43"/>
    </row>
    <row r="27" spans="2:4" ht="15">
      <c r="B27" s="2"/>
      <c r="C27" s="4"/>
      <c r="D27" s="2"/>
    </row>
    <row r="28" spans="1:3" ht="15">
      <c r="A28" s="57" t="s">
        <v>95</v>
      </c>
      <c r="B28" s="58"/>
      <c r="C28" s="59" t="s">
        <v>15</v>
      </c>
    </row>
    <row r="29" spans="1:3" ht="15">
      <c r="A29" s="60" t="s">
        <v>0</v>
      </c>
      <c r="B29" s="61" t="s">
        <v>1</v>
      </c>
      <c r="C29" s="59"/>
    </row>
    <row r="30" spans="1:3" ht="15">
      <c r="A30" s="5">
        <v>1</v>
      </c>
      <c r="B30" s="6" t="s">
        <v>2</v>
      </c>
      <c r="C30" s="62">
        <v>536.48</v>
      </c>
    </row>
    <row r="31" spans="1:3" ht="15">
      <c r="A31" s="5">
        <v>2</v>
      </c>
      <c r="B31" s="6" t="s">
        <v>3</v>
      </c>
      <c r="C31" s="62">
        <v>2630.31</v>
      </c>
    </row>
    <row r="32" spans="1:3" ht="15">
      <c r="A32" s="5">
        <v>3</v>
      </c>
      <c r="B32" s="6" t="s">
        <v>16</v>
      </c>
      <c r="C32" s="62">
        <v>595.11</v>
      </c>
    </row>
    <row r="33" spans="1:3" ht="15">
      <c r="A33" s="5">
        <v>4</v>
      </c>
      <c r="B33" s="6" t="s">
        <v>4</v>
      </c>
      <c r="C33" s="62">
        <v>552.74</v>
      </c>
    </row>
    <row r="34" spans="1:3" ht="15">
      <c r="A34" s="5">
        <v>5</v>
      </c>
      <c r="B34" s="6" t="s">
        <v>17</v>
      </c>
      <c r="C34" s="62">
        <v>148.11</v>
      </c>
    </row>
    <row r="35" spans="1:3" ht="15">
      <c r="A35" s="5">
        <v>6</v>
      </c>
      <c r="B35" s="6" t="s">
        <v>18</v>
      </c>
      <c r="C35" s="62">
        <v>148.11</v>
      </c>
    </row>
    <row r="36" spans="1:3" ht="15">
      <c r="A36" s="5">
        <v>7</v>
      </c>
      <c r="B36" s="6" t="s">
        <v>5</v>
      </c>
      <c r="C36" s="62">
        <v>148.11</v>
      </c>
    </row>
    <row r="37" spans="1:3" ht="15">
      <c r="A37" s="5">
        <v>8</v>
      </c>
      <c r="B37" s="6" t="s">
        <v>19</v>
      </c>
      <c r="C37" s="62">
        <v>148.11</v>
      </c>
    </row>
    <row r="38" spans="1:3" ht="15">
      <c r="A38" s="5">
        <v>9</v>
      </c>
      <c r="B38" s="6" t="s">
        <v>20</v>
      </c>
      <c r="C38" s="62">
        <v>148.11</v>
      </c>
    </row>
    <row r="39" spans="1:3" ht="15">
      <c r="A39" s="5">
        <v>10</v>
      </c>
      <c r="B39" s="6" t="s">
        <v>21</v>
      </c>
      <c r="C39" s="62">
        <v>148.11</v>
      </c>
    </row>
    <row r="40" spans="1:3" ht="15">
      <c r="A40" s="5">
        <v>11</v>
      </c>
      <c r="B40" s="6" t="s">
        <v>22</v>
      </c>
      <c r="C40" s="62">
        <v>148.11</v>
      </c>
    </row>
    <row r="41" spans="1:3" ht="15">
      <c r="A41" s="5">
        <v>12</v>
      </c>
      <c r="B41" s="6" t="s">
        <v>23</v>
      </c>
      <c r="C41" s="62">
        <v>148.11</v>
      </c>
    </row>
    <row r="42" spans="1:3" ht="15">
      <c r="A42" s="5">
        <v>13</v>
      </c>
      <c r="B42" s="6" t="s">
        <v>6</v>
      </c>
      <c r="C42" s="62">
        <v>1267.42</v>
      </c>
    </row>
    <row r="43" spans="1:3" ht="15">
      <c r="A43" s="5">
        <v>14</v>
      </c>
      <c r="B43" s="6" t="s">
        <v>24</v>
      </c>
      <c r="C43" s="62">
        <v>148.11</v>
      </c>
    </row>
    <row r="44" spans="1:3" ht="15">
      <c r="A44" s="5">
        <v>15</v>
      </c>
      <c r="B44" s="6" t="s">
        <v>25</v>
      </c>
      <c r="C44" s="62">
        <v>148.11</v>
      </c>
    </row>
    <row r="45" spans="1:3" ht="15">
      <c r="A45" s="5">
        <v>16</v>
      </c>
      <c r="B45" s="6" t="s">
        <v>7</v>
      </c>
      <c r="C45" s="62">
        <v>322.27</v>
      </c>
    </row>
    <row r="46" spans="1:3" ht="15">
      <c r="A46" s="5">
        <v>17</v>
      </c>
      <c r="B46" s="6" t="s">
        <v>8</v>
      </c>
      <c r="C46" s="62">
        <v>1363.61</v>
      </c>
    </row>
    <row r="47" spans="1:3" ht="15">
      <c r="A47" s="5">
        <v>18</v>
      </c>
      <c r="B47" s="6" t="s">
        <v>26</v>
      </c>
      <c r="C47" s="62">
        <v>322.27</v>
      </c>
    </row>
    <row r="48" spans="1:3" ht="15">
      <c r="A48" s="5">
        <v>19</v>
      </c>
      <c r="B48" s="5" t="s">
        <v>27</v>
      </c>
      <c r="C48" s="62">
        <v>322.27</v>
      </c>
    </row>
    <row r="49" spans="1:3" ht="15">
      <c r="A49" s="5">
        <v>20</v>
      </c>
      <c r="B49" s="5" t="s">
        <v>9</v>
      </c>
      <c r="C49" s="62">
        <v>2975.24</v>
      </c>
    </row>
    <row r="50" spans="1:3" ht="15">
      <c r="A50" s="5">
        <v>21</v>
      </c>
      <c r="B50" s="5" t="s">
        <v>10</v>
      </c>
      <c r="C50" s="62">
        <v>1037.2199999999998</v>
      </c>
    </row>
    <row r="51" spans="1:3" ht="15">
      <c r="A51" s="5">
        <v>22</v>
      </c>
      <c r="B51" s="5" t="s">
        <v>28</v>
      </c>
      <c r="C51" s="62">
        <v>322.27</v>
      </c>
    </row>
    <row r="52" spans="1:3" ht="15">
      <c r="A52" s="5">
        <v>23</v>
      </c>
      <c r="B52" s="5" t="s">
        <v>29</v>
      </c>
      <c r="C52" s="62">
        <v>322.27</v>
      </c>
    </row>
    <row r="53" spans="1:3" ht="15">
      <c r="A53" s="5">
        <v>24</v>
      </c>
      <c r="B53" s="5" t="s">
        <v>11</v>
      </c>
      <c r="C53" s="62">
        <v>1262.36</v>
      </c>
    </row>
    <row r="54" spans="1:3" ht="15">
      <c r="A54" s="5">
        <v>25</v>
      </c>
      <c r="B54" s="5" t="s">
        <v>12</v>
      </c>
      <c r="C54" s="62">
        <v>322.27</v>
      </c>
    </row>
    <row r="55" spans="1:3" ht="15">
      <c r="A55" s="5">
        <v>26</v>
      </c>
      <c r="B55" s="5" t="s">
        <v>13</v>
      </c>
      <c r="C55" s="62">
        <v>322.27</v>
      </c>
    </row>
    <row r="56" spans="1:3" ht="15">
      <c r="A56" s="5">
        <v>27</v>
      </c>
      <c r="B56" s="5" t="s">
        <v>30</v>
      </c>
      <c r="C56" s="62">
        <v>392.16999999999996</v>
      </c>
    </row>
    <row r="57" spans="1:3" ht="15">
      <c r="A57" s="5">
        <v>28</v>
      </c>
      <c r="B57" s="5" t="s">
        <v>14</v>
      </c>
      <c r="C57" s="62">
        <v>544.03</v>
      </c>
    </row>
    <row r="58" spans="1:3" ht="15">
      <c r="A58" s="5">
        <v>29</v>
      </c>
      <c r="B58" s="5" t="s">
        <v>31</v>
      </c>
      <c r="C58" s="62">
        <v>2617.29</v>
      </c>
    </row>
    <row r="59" spans="1:3" ht="15">
      <c r="A59" s="5">
        <v>30</v>
      </c>
      <c r="B59" s="5" t="s">
        <v>32</v>
      </c>
      <c r="C59" s="62">
        <v>1670.2899999999997</v>
      </c>
    </row>
    <row r="60" spans="1:3" ht="15">
      <c r="A60" s="5">
        <v>31</v>
      </c>
      <c r="B60" s="5" t="s">
        <v>33</v>
      </c>
      <c r="C60" s="62">
        <v>1897.2899999999997</v>
      </c>
    </row>
  </sheetData>
  <sheetProtection/>
  <mergeCells count="11">
    <mergeCell ref="I1:J2"/>
    <mergeCell ref="B4:J4"/>
    <mergeCell ref="B8:B9"/>
    <mergeCell ref="C8:J8"/>
    <mergeCell ref="C22:J22"/>
    <mergeCell ref="B6:J6"/>
    <mergeCell ref="C28:C29"/>
    <mergeCell ref="B26:J26"/>
    <mergeCell ref="A28:B28"/>
    <mergeCell ref="A8:A9"/>
    <mergeCell ref="A22:A24"/>
  </mergeCells>
  <printOptions/>
  <pageMargins left="0.7874015748031497" right="0.07874015748031496" top="0.3937007874015748" bottom="0" header="0" footer="0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2019-11-10T18:05:56Z</dcterms:modified>
  <cp:category/>
  <cp:version/>
  <cp:contentType/>
  <cp:contentStatus/>
</cp:coreProperties>
</file>