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ил 25" sheetId="1" r:id="rId1"/>
    <sheet name="Прил 37" sheetId="2" r:id="rId2"/>
  </sheets>
  <definedNames/>
  <calcPr fullCalcOnLoad="1"/>
</workbook>
</file>

<file path=xl/sharedStrings.xml><?xml version="1.0" encoding="utf-8"?>
<sst xmlns="http://schemas.openxmlformats.org/spreadsheetml/2006/main" count="68" uniqueCount="36">
  <si>
    <t>№</t>
  </si>
  <si>
    <t>1  группа</t>
  </si>
  <si>
    <t>2 группа</t>
  </si>
  <si>
    <t>3 группа</t>
  </si>
  <si>
    <t>4 группа</t>
  </si>
  <si>
    <t>БУ РК "Городовиковская РБ"</t>
  </si>
  <si>
    <t>БУ РК "Ики-Бурульская РБ"</t>
  </si>
  <si>
    <t>БУ РК "Кетченеровская РБ"</t>
  </si>
  <si>
    <t>БУ РК  "Лаганская РБ"</t>
  </si>
  <si>
    <t>БУ РК "Малодербетовская РБ"</t>
  </si>
  <si>
    <t>БУ РК  "Октябрьская РБ"</t>
  </si>
  <si>
    <t>БУ РК "Приютненская РБ"</t>
  </si>
  <si>
    <t>БУ РК  "Сарпинская РБ"</t>
  </si>
  <si>
    <t>БУ РК "Черноземельская РБ                     им. У. Душана"</t>
  </si>
  <si>
    <t>БУ РК "Юстинская РБ"</t>
  </si>
  <si>
    <t>БУ РК "Яшалтинская РБ"</t>
  </si>
  <si>
    <t>БУ РК "Яшкульская РБ"</t>
  </si>
  <si>
    <t>БУ РК "Станция скорой помощи"</t>
  </si>
  <si>
    <t>5 группа</t>
  </si>
  <si>
    <t>Наименование медицинской организации</t>
  </si>
  <si>
    <t>наименование медицинской организации</t>
  </si>
  <si>
    <t>БУ РК "Черноземельская РБ им. У. Душана"</t>
  </si>
  <si>
    <t>БУ РК "Городская поликлиника"</t>
  </si>
  <si>
    <t>БУ РК "Республиканский детский медицинский центр"</t>
  </si>
  <si>
    <t>3  группа</t>
  </si>
  <si>
    <t>4  группа</t>
  </si>
  <si>
    <t>5  группа</t>
  </si>
  <si>
    <t>БУ РК "Целинная РБ"</t>
  </si>
  <si>
    <t>Приложение №25 к Соглашению на 2018 год</t>
  </si>
  <si>
    <t>(в редакции изменений внесенных Дополнительным соглашением №9 от _____________2018 г.)</t>
  </si>
  <si>
    <t>Средневзвешенный интегрированный коэффициент дифференциации подушевого норматива</t>
  </si>
  <si>
    <t>Дифференцированный подушевой норматив, руб.</t>
  </si>
  <si>
    <t>Средневзвешенный интегрированный коэффициент дифференциации подушевого норматива, определенный для групп медицинских организаций, оказывающих медицинскую помощь в амбулаторных условиях, оплата которой осуществляется по подушевому нормативу финансирования на прикрепившихся лиц и дифференцированные подушевые нормативы финансирования медицинской помощи</t>
  </si>
  <si>
    <t>Приложение №37  к Соглашению на 2018 год</t>
  </si>
  <si>
    <t>Средневзвешенный интегрированный коэффициент дифференциации подушевого норматива, определенный для групп медицинских организаций, оказывающих скорую медицинскую помощь, оплата которой осуществляется по подушевому нормативу финансирования на прикрепившихся лиц и дифференцированные подушевые нормативы финансирования медицинской помощи</t>
  </si>
  <si>
    <t>(в редакции изменений внесенных Дополнительным соглашением №9 от ______________ 2018 г.)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</si>
</sst>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 wrapText="1"/>
    </xf>
    <xf numFmtId="0" fontId="2" fillId="24" borderId="0" xfId="0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distributed"/>
    </xf>
    <xf numFmtId="0" fontId="2" fillId="24" borderId="0" xfId="0" applyFont="1" applyFill="1" applyBorder="1" applyAlignment="1">
      <alignment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wrapText="1"/>
    </xf>
    <xf numFmtId="0" fontId="1" fillId="0" borderId="15" xfId="0" applyFont="1" applyBorder="1" applyAlignment="1">
      <alignment horizontal="left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 topLeftCell="A1">
      <selection activeCell="A2" sqref="A2"/>
    </sheetView>
  </sheetViews>
  <sheetFormatPr defaultColWidth="9.140625" defaultRowHeight="15"/>
  <cols>
    <col min="1" max="1" width="5.140625" style="1" customWidth="1"/>
    <col min="2" max="2" width="25.421875" style="2" customWidth="1"/>
    <col min="3" max="3" width="16.00390625" style="2" customWidth="1"/>
    <col min="4" max="4" width="9.28125" style="2" customWidth="1"/>
    <col min="5" max="5" width="15.140625" style="1" customWidth="1"/>
    <col min="6" max="6" width="10.00390625" style="1" customWidth="1"/>
    <col min="7" max="7" width="15.8515625" style="1" customWidth="1"/>
    <col min="8" max="8" width="10.28125" style="1" customWidth="1"/>
    <col min="9" max="9" width="15.57421875" style="2" customWidth="1"/>
    <col min="10" max="10" width="9.57421875" style="2" customWidth="1"/>
    <col min="11" max="11" width="16.28125" style="3" customWidth="1"/>
    <col min="12" max="16384" width="9.140625" style="3" customWidth="1"/>
  </cols>
  <sheetData>
    <row r="1" spans="5:12" ht="42" customHeight="1">
      <c r="E1" s="8"/>
      <c r="F1" s="8"/>
      <c r="G1" s="8"/>
      <c r="H1" s="8"/>
      <c r="I1" s="12"/>
      <c r="J1" s="12"/>
      <c r="K1" s="9" t="s">
        <v>28</v>
      </c>
      <c r="L1" s="9"/>
    </row>
    <row r="2" spans="5:11" ht="6" customHeight="1">
      <c r="E2" s="8"/>
      <c r="F2" s="8"/>
      <c r="G2" s="4"/>
      <c r="H2" s="4"/>
      <c r="I2" s="4"/>
      <c r="J2" s="4"/>
      <c r="K2" s="4"/>
    </row>
    <row r="3" spans="1:12" ht="57" customHeight="1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9.5" customHeight="1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0" ht="9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ht="36" customHeight="1">
      <c r="A6" s="13" t="s">
        <v>0</v>
      </c>
      <c r="B6" s="13" t="s">
        <v>20</v>
      </c>
      <c r="C6" s="14" t="s">
        <v>1</v>
      </c>
      <c r="D6" s="15"/>
      <c r="E6" s="14" t="s">
        <v>2</v>
      </c>
      <c r="F6" s="15"/>
      <c r="G6" s="14" t="s">
        <v>24</v>
      </c>
      <c r="H6" s="15"/>
      <c r="I6" s="14" t="s">
        <v>25</v>
      </c>
      <c r="J6" s="15"/>
      <c r="K6" s="16" t="s">
        <v>26</v>
      </c>
      <c r="L6" s="16"/>
    </row>
    <row r="7" spans="1:12" ht="64.5" customHeight="1">
      <c r="A7" s="17"/>
      <c r="B7" s="17"/>
      <c r="C7" s="18" t="s">
        <v>30</v>
      </c>
      <c r="D7" s="18" t="s">
        <v>31</v>
      </c>
      <c r="E7" s="18" t="s">
        <v>30</v>
      </c>
      <c r="F7" s="18" t="s">
        <v>31</v>
      </c>
      <c r="G7" s="18" t="s">
        <v>30</v>
      </c>
      <c r="H7" s="18" t="s">
        <v>31</v>
      </c>
      <c r="I7" s="18" t="s">
        <v>30</v>
      </c>
      <c r="J7" s="18" t="s">
        <v>31</v>
      </c>
      <c r="K7" s="18" t="s">
        <v>30</v>
      </c>
      <c r="L7" s="18" t="s">
        <v>31</v>
      </c>
    </row>
    <row r="8" spans="1:12" ht="27.75" customHeight="1">
      <c r="A8" s="6">
        <v>1</v>
      </c>
      <c r="B8" s="7" t="s">
        <v>5</v>
      </c>
      <c r="C8" s="7"/>
      <c r="D8" s="7"/>
      <c r="E8" s="6">
        <v>0.96</v>
      </c>
      <c r="F8" s="6">
        <f>ROUND(E8*187.39,2)</f>
        <v>179.89</v>
      </c>
      <c r="G8" s="6"/>
      <c r="H8" s="6"/>
      <c r="I8" s="6"/>
      <c r="J8" s="6"/>
      <c r="K8" s="6"/>
      <c r="L8" s="19"/>
    </row>
    <row r="9" spans="1:12" ht="27.75" customHeight="1">
      <c r="A9" s="6">
        <v>2</v>
      </c>
      <c r="B9" s="7" t="s">
        <v>6</v>
      </c>
      <c r="C9" s="7"/>
      <c r="D9" s="7"/>
      <c r="E9" s="6"/>
      <c r="F9" s="6"/>
      <c r="G9" s="6">
        <v>1.13</v>
      </c>
      <c r="H9" s="6">
        <f>ROUND(G9*187.39,2)</f>
        <v>211.75</v>
      </c>
      <c r="I9" s="6"/>
      <c r="J9" s="6"/>
      <c r="K9" s="6"/>
      <c r="L9" s="19"/>
    </row>
    <row r="10" spans="1:12" ht="27.75" customHeight="1">
      <c r="A10" s="6">
        <v>3</v>
      </c>
      <c r="B10" s="7" t="s">
        <v>7</v>
      </c>
      <c r="C10" s="7"/>
      <c r="D10" s="7"/>
      <c r="E10" s="6">
        <v>0.96</v>
      </c>
      <c r="F10" s="6">
        <f>ROUND(E10*187.39,2)</f>
        <v>179.89</v>
      </c>
      <c r="G10" s="6"/>
      <c r="H10" s="6"/>
      <c r="I10" s="6"/>
      <c r="J10" s="6"/>
      <c r="K10" s="6"/>
      <c r="L10" s="19"/>
    </row>
    <row r="11" spans="1:12" ht="27.75" customHeight="1">
      <c r="A11" s="6">
        <v>4</v>
      </c>
      <c r="B11" s="7" t="s">
        <v>8</v>
      </c>
      <c r="C11" s="6">
        <v>0.53</v>
      </c>
      <c r="D11" s="6">
        <f>ROUND(C11*187.39,2)</f>
        <v>99.32</v>
      </c>
      <c r="E11" s="6"/>
      <c r="F11" s="6"/>
      <c r="G11" s="6"/>
      <c r="H11" s="6"/>
      <c r="I11" s="6"/>
      <c r="J11" s="6"/>
      <c r="K11" s="6"/>
      <c r="L11" s="19"/>
    </row>
    <row r="12" spans="1:12" ht="27.75" customHeight="1">
      <c r="A12" s="6">
        <v>5</v>
      </c>
      <c r="B12" s="7" t="s">
        <v>9</v>
      </c>
      <c r="C12" s="7"/>
      <c r="D12" s="7"/>
      <c r="E12" s="6"/>
      <c r="F12" s="6"/>
      <c r="G12" s="6">
        <v>1.13</v>
      </c>
      <c r="H12" s="6">
        <f>ROUND(G12*187.39,2)</f>
        <v>211.75</v>
      </c>
      <c r="I12" s="6"/>
      <c r="J12" s="6"/>
      <c r="K12" s="6"/>
      <c r="L12" s="19"/>
    </row>
    <row r="13" spans="1:12" ht="27.75" customHeight="1">
      <c r="A13" s="6">
        <v>6</v>
      </c>
      <c r="B13" s="7" t="s">
        <v>10</v>
      </c>
      <c r="C13" s="7"/>
      <c r="D13" s="7"/>
      <c r="E13" s="6"/>
      <c r="F13" s="6"/>
      <c r="G13" s="6"/>
      <c r="H13" s="6"/>
      <c r="I13" s="6">
        <v>1.43</v>
      </c>
      <c r="J13" s="6">
        <f>ROUND(I13*187.39,2)</f>
        <v>267.97</v>
      </c>
      <c r="K13" s="6"/>
      <c r="L13" s="19"/>
    </row>
    <row r="14" spans="1:12" ht="27.75" customHeight="1">
      <c r="A14" s="6">
        <v>7</v>
      </c>
      <c r="B14" s="7" t="s">
        <v>11</v>
      </c>
      <c r="C14" s="7"/>
      <c r="D14" s="7"/>
      <c r="E14" s="6">
        <v>0.96</v>
      </c>
      <c r="F14" s="6">
        <f>ROUND(E14*187.39,2)</f>
        <v>179.89</v>
      </c>
      <c r="G14" s="6"/>
      <c r="H14" s="6"/>
      <c r="I14" s="6"/>
      <c r="J14" s="6"/>
      <c r="K14" s="6"/>
      <c r="L14" s="19"/>
    </row>
    <row r="15" spans="1:12" ht="33.75" customHeight="1">
      <c r="A15" s="6">
        <v>8</v>
      </c>
      <c r="B15" s="7" t="s">
        <v>12</v>
      </c>
      <c r="C15" s="7"/>
      <c r="D15" s="7"/>
      <c r="E15" s="6"/>
      <c r="F15" s="6"/>
      <c r="G15" s="6">
        <v>1.13</v>
      </c>
      <c r="H15" s="6">
        <f>ROUND(G15*187.39,2)</f>
        <v>211.75</v>
      </c>
      <c r="I15" s="6"/>
      <c r="J15" s="6"/>
      <c r="K15" s="6"/>
      <c r="L15" s="19"/>
    </row>
    <row r="16" spans="1:12" ht="33.75" customHeight="1">
      <c r="A16" s="6">
        <v>9</v>
      </c>
      <c r="B16" s="20" t="s">
        <v>27</v>
      </c>
      <c r="C16" s="7"/>
      <c r="D16" s="7"/>
      <c r="E16" s="6"/>
      <c r="F16" s="6"/>
      <c r="G16" s="6"/>
      <c r="H16" s="6"/>
      <c r="I16" s="6">
        <v>1.43</v>
      </c>
      <c r="J16" s="6">
        <f>ROUND(I16*187.39,2)</f>
        <v>267.97</v>
      </c>
      <c r="K16" s="6"/>
      <c r="L16" s="19"/>
    </row>
    <row r="17" spans="1:12" ht="27.75" customHeight="1">
      <c r="A17" s="6">
        <v>10</v>
      </c>
      <c r="B17" s="7" t="s">
        <v>21</v>
      </c>
      <c r="C17" s="7"/>
      <c r="D17" s="7"/>
      <c r="E17" s="6"/>
      <c r="F17" s="6"/>
      <c r="G17" s="6">
        <v>1.13</v>
      </c>
      <c r="H17" s="6">
        <f>ROUND(G17*187.39,2)</f>
        <v>211.75</v>
      </c>
      <c r="I17" s="6"/>
      <c r="J17" s="6"/>
      <c r="K17" s="6"/>
      <c r="L17" s="19"/>
    </row>
    <row r="18" spans="1:12" ht="27.75" customHeight="1">
      <c r="A18" s="6">
        <v>11</v>
      </c>
      <c r="B18" s="7" t="s">
        <v>14</v>
      </c>
      <c r="C18" s="7"/>
      <c r="D18" s="7"/>
      <c r="E18" s="6"/>
      <c r="F18" s="6"/>
      <c r="G18" s="6"/>
      <c r="H18" s="6"/>
      <c r="I18" s="6">
        <v>1.43</v>
      </c>
      <c r="J18" s="6">
        <f>ROUND(I18*187.39,2)</f>
        <v>267.97</v>
      </c>
      <c r="K18" s="6"/>
      <c r="L18" s="19"/>
    </row>
    <row r="19" spans="1:12" ht="35.25" customHeight="1">
      <c r="A19" s="6">
        <v>12</v>
      </c>
      <c r="B19" s="7" t="s">
        <v>15</v>
      </c>
      <c r="C19" s="7"/>
      <c r="D19" s="7"/>
      <c r="E19" s="6">
        <v>0.96</v>
      </c>
      <c r="F19" s="6">
        <f>ROUND(E19*187.39,2)</f>
        <v>179.89</v>
      </c>
      <c r="G19" s="6"/>
      <c r="H19" s="6"/>
      <c r="I19" s="6"/>
      <c r="J19" s="6"/>
      <c r="K19" s="6"/>
      <c r="L19" s="19"/>
    </row>
    <row r="20" spans="1:12" ht="27.75" customHeight="1">
      <c r="A20" s="6">
        <v>13</v>
      </c>
      <c r="B20" s="7" t="s">
        <v>16</v>
      </c>
      <c r="C20" s="7"/>
      <c r="D20" s="7"/>
      <c r="E20" s="6"/>
      <c r="F20" s="6"/>
      <c r="G20" s="6">
        <v>1.13</v>
      </c>
      <c r="H20" s="6">
        <f>ROUND(G20*187.39,2)</f>
        <v>211.75</v>
      </c>
      <c r="I20" s="6"/>
      <c r="J20" s="6"/>
      <c r="K20" s="6"/>
      <c r="L20" s="19"/>
    </row>
    <row r="21" spans="1:12" ht="27.75" customHeight="1">
      <c r="A21" s="6">
        <v>14</v>
      </c>
      <c r="B21" s="7" t="s">
        <v>22</v>
      </c>
      <c r="C21" s="6">
        <v>0.53</v>
      </c>
      <c r="D21" s="6">
        <f>ROUND(C21*187.39,2)</f>
        <v>99.32</v>
      </c>
      <c r="E21" s="6"/>
      <c r="F21" s="6"/>
      <c r="G21" s="6"/>
      <c r="H21" s="6"/>
      <c r="I21" s="6"/>
      <c r="J21" s="6"/>
      <c r="K21" s="6"/>
      <c r="L21" s="19"/>
    </row>
    <row r="22" spans="1:12" ht="45" customHeight="1">
      <c r="A22" s="6">
        <v>15</v>
      </c>
      <c r="B22" s="7" t="s">
        <v>23</v>
      </c>
      <c r="C22" s="7"/>
      <c r="D22" s="7"/>
      <c r="E22" s="6"/>
      <c r="F22" s="6"/>
      <c r="G22" s="6"/>
      <c r="H22" s="6"/>
      <c r="I22" s="6"/>
      <c r="J22" s="6"/>
      <c r="K22" s="6">
        <v>2.34</v>
      </c>
      <c r="L22" s="6">
        <f>ROUND(K22*187.39,2)</f>
        <v>438.49</v>
      </c>
    </row>
  </sheetData>
  <sheetProtection/>
  <mergeCells count="10">
    <mergeCell ref="B6:B7"/>
    <mergeCell ref="A6:A7"/>
    <mergeCell ref="K1:L1"/>
    <mergeCell ref="A3:L3"/>
    <mergeCell ref="A4:L4"/>
    <mergeCell ref="C6:D6"/>
    <mergeCell ref="E6:F6"/>
    <mergeCell ref="G6:H6"/>
    <mergeCell ref="I6:J6"/>
    <mergeCell ref="K6:L6"/>
  </mergeCells>
  <printOptions/>
  <pageMargins left="0.9055118110236221" right="0.2755905511811024" top="0.7480314960629921" bottom="0.7480314960629921" header="0.31496062992125984" footer="0.31496062992125984"/>
  <pageSetup fitToHeight="1" fitToWidth="1" horizontalDpi="180" verticalDpi="18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" sqref="A2"/>
    </sheetView>
  </sheetViews>
  <sheetFormatPr defaultColWidth="9.140625" defaultRowHeight="15"/>
  <cols>
    <col min="1" max="1" width="5.140625" style="1" customWidth="1"/>
    <col min="2" max="2" width="38.140625" style="2" customWidth="1"/>
    <col min="3" max="3" width="15.421875" style="2" customWidth="1"/>
    <col min="4" max="4" width="10.140625" style="2" customWidth="1"/>
    <col min="5" max="5" width="14.140625" style="1" bestFit="1" customWidth="1"/>
    <col min="6" max="6" width="9.7109375" style="1" customWidth="1"/>
    <col min="7" max="7" width="14.140625" style="1" bestFit="1" customWidth="1"/>
    <col min="8" max="8" width="9.57421875" style="1" customWidth="1"/>
    <col min="9" max="9" width="14.140625" style="2" bestFit="1" customWidth="1"/>
    <col min="10" max="10" width="10.00390625" style="2" customWidth="1"/>
    <col min="11" max="11" width="14.140625" style="3" bestFit="1" customWidth="1"/>
    <col min="12" max="16384" width="9.140625" style="3" customWidth="1"/>
  </cols>
  <sheetData>
    <row r="1" spans="5:12" ht="36.75" customHeight="1">
      <c r="E1" s="8"/>
      <c r="F1" s="8"/>
      <c r="G1" s="8"/>
      <c r="H1" s="8"/>
      <c r="I1" s="8"/>
      <c r="J1" s="9" t="s">
        <v>33</v>
      </c>
      <c r="K1" s="9"/>
      <c r="L1" s="9"/>
    </row>
    <row r="2" spans="7:10" ht="12" customHeight="1">
      <c r="G2" s="4"/>
      <c r="H2" s="4"/>
      <c r="I2" s="4"/>
      <c r="J2" s="4"/>
    </row>
    <row r="3" spans="1:12" ht="57" customHeight="1">
      <c r="A3" s="10" t="s">
        <v>34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8.75" customHeight="1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0" ht="9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ht="36" customHeight="1">
      <c r="A6" s="13" t="s">
        <v>0</v>
      </c>
      <c r="B6" s="13" t="s">
        <v>19</v>
      </c>
      <c r="C6" s="14" t="s">
        <v>1</v>
      </c>
      <c r="D6" s="15"/>
      <c r="E6" s="14" t="s">
        <v>2</v>
      </c>
      <c r="F6" s="15"/>
      <c r="G6" s="14" t="s">
        <v>3</v>
      </c>
      <c r="H6" s="15"/>
      <c r="I6" s="14" t="s">
        <v>4</v>
      </c>
      <c r="J6" s="15"/>
      <c r="K6" s="16" t="s">
        <v>18</v>
      </c>
      <c r="L6" s="16"/>
    </row>
    <row r="7" spans="1:12" ht="67.5" customHeight="1">
      <c r="A7" s="17"/>
      <c r="B7" s="17"/>
      <c r="C7" s="18" t="s">
        <v>30</v>
      </c>
      <c r="D7" s="18" t="s">
        <v>31</v>
      </c>
      <c r="E7" s="18" t="s">
        <v>30</v>
      </c>
      <c r="F7" s="18" t="s">
        <v>31</v>
      </c>
      <c r="G7" s="18" t="s">
        <v>30</v>
      </c>
      <c r="H7" s="18" t="s">
        <v>31</v>
      </c>
      <c r="I7" s="18" t="s">
        <v>30</v>
      </c>
      <c r="J7" s="18" t="s">
        <v>31</v>
      </c>
      <c r="K7" s="18" t="s">
        <v>30</v>
      </c>
      <c r="L7" s="18" t="s">
        <v>31</v>
      </c>
    </row>
    <row r="8" spans="1:12" ht="27.75" customHeight="1">
      <c r="A8" s="6">
        <v>1</v>
      </c>
      <c r="B8" s="7" t="s">
        <v>5</v>
      </c>
      <c r="C8" s="6">
        <v>0.67</v>
      </c>
      <c r="D8" s="6">
        <f>ROUND(C8*55.24,2)</f>
        <v>37.01</v>
      </c>
      <c r="E8" s="6"/>
      <c r="F8" s="6"/>
      <c r="G8" s="6"/>
      <c r="H8" s="6"/>
      <c r="I8" s="6"/>
      <c r="J8" s="6"/>
      <c r="K8" s="6"/>
      <c r="L8" s="19"/>
    </row>
    <row r="9" spans="1:12" ht="27.75" customHeight="1">
      <c r="A9" s="6">
        <v>2</v>
      </c>
      <c r="B9" s="7" t="s">
        <v>6</v>
      </c>
      <c r="C9" s="6"/>
      <c r="D9" s="6"/>
      <c r="E9" s="6"/>
      <c r="F9" s="6"/>
      <c r="G9" s="6"/>
      <c r="H9" s="6"/>
      <c r="I9" s="6"/>
      <c r="J9" s="6"/>
      <c r="K9" s="6">
        <v>1.26</v>
      </c>
      <c r="L9" s="21">
        <f>ROUND(K9*55.24,2)</f>
        <v>69.6</v>
      </c>
    </row>
    <row r="10" spans="1:12" ht="27.75" customHeight="1">
      <c r="A10" s="6">
        <v>3</v>
      </c>
      <c r="B10" s="7" t="s">
        <v>7</v>
      </c>
      <c r="C10" s="6"/>
      <c r="D10" s="6"/>
      <c r="E10" s="6"/>
      <c r="F10" s="6"/>
      <c r="G10" s="6"/>
      <c r="H10" s="6"/>
      <c r="I10" s="6">
        <v>1.16</v>
      </c>
      <c r="J10" s="6">
        <f>ROUND(I10*55.24,2)</f>
        <v>64.08</v>
      </c>
      <c r="K10" s="6"/>
      <c r="L10" s="19"/>
    </row>
    <row r="11" spans="1:12" ht="27.75" customHeight="1">
      <c r="A11" s="6">
        <v>4</v>
      </c>
      <c r="B11" s="7" t="s">
        <v>8</v>
      </c>
      <c r="C11" s="6">
        <v>0.67</v>
      </c>
      <c r="D11" s="6">
        <f>ROUND(C11*55.24,2)</f>
        <v>37.01</v>
      </c>
      <c r="E11" s="6"/>
      <c r="F11" s="6"/>
      <c r="G11" s="6"/>
      <c r="H11" s="6"/>
      <c r="I11" s="6"/>
      <c r="J11" s="6"/>
      <c r="K11" s="6"/>
      <c r="L11" s="19"/>
    </row>
    <row r="12" spans="1:12" ht="27.75" customHeight="1">
      <c r="A12" s="6">
        <v>5</v>
      </c>
      <c r="B12" s="7" t="s">
        <v>9</v>
      </c>
      <c r="C12" s="6"/>
      <c r="D12" s="6"/>
      <c r="E12" s="6"/>
      <c r="F12" s="6"/>
      <c r="G12" s="6">
        <v>1.04</v>
      </c>
      <c r="H12" s="6">
        <f>ROUND(G12*55.24,2)</f>
        <v>57.45</v>
      </c>
      <c r="I12" s="6"/>
      <c r="J12" s="6"/>
      <c r="K12" s="6"/>
      <c r="L12" s="19"/>
    </row>
    <row r="13" spans="1:12" ht="27.75" customHeight="1">
      <c r="A13" s="6">
        <v>6</v>
      </c>
      <c r="B13" s="7" t="s">
        <v>10</v>
      </c>
      <c r="C13" s="6"/>
      <c r="D13" s="6"/>
      <c r="E13" s="6"/>
      <c r="F13" s="6"/>
      <c r="G13" s="6"/>
      <c r="H13" s="6"/>
      <c r="I13" s="6"/>
      <c r="J13" s="6"/>
      <c r="K13" s="6">
        <v>1.26</v>
      </c>
      <c r="L13" s="21">
        <f>ROUND(K13*55.24,2)</f>
        <v>69.6</v>
      </c>
    </row>
    <row r="14" spans="1:12" ht="27.75" customHeight="1">
      <c r="A14" s="6">
        <v>7</v>
      </c>
      <c r="B14" s="7" t="s">
        <v>11</v>
      </c>
      <c r="C14" s="6"/>
      <c r="D14" s="6"/>
      <c r="E14" s="6">
        <v>0.88</v>
      </c>
      <c r="F14" s="6">
        <f>ROUND(E14*55.24,2)</f>
        <v>48.61</v>
      </c>
      <c r="G14" s="6"/>
      <c r="H14" s="6"/>
      <c r="I14" s="6"/>
      <c r="J14" s="6"/>
      <c r="K14" s="6"/>
      <c r="L14" s="19"/>
    </row>
    <row r="15" spans="1:12" ht="33.75" customHeight="1">
      <c r="A15" s="6">
        <v>8</v>
      </c>
      <c r="B15" s="7" t="s">
        <v>12</v>
      </c>
      <c r="C15" s="6"/>
      <c r="D15" s="6"/>
      <c r="E15" s="6"/>
      <c r="F15" s="6"/>
      <c r="G15" s="6"/>
      <c r="H15" s="6"/>
      <c r="I15" s="6">
        <v>1.16</v>
      </c>
      <c r="J15" s="6">
        <f>ROUND(I15*55.24,2)</f>
        <v>64.08</v>
      </c>
      <c r="K15" s="6"/>
      <c r="L15" s="19"/>
    </row>
    <row r="16" spans="1:12" ht="37.5" customHeight="1">
      <c r="A16" s="6">
        <v>9</v>
      </c>
      <c r="B16" s="7" t="s">
        <v>13</v>
      </c>
      <c r="C16" s="6"/>
      <c r="D16" s="6"/>
      <c r="E16" s="6">
        <v>0.88</v>
      </c>
      <c r="F16" s="6">
        <f>ROUND(E16*55.24,2)</f>
        <v>48.61</v>
      </c>
      <c r="G16" s="6"/>
      <c r="H16" s="6"/>
      <c r="I16" s="6"/>
      <c r="J16" s="6"/>
      <c r="K16" s="6"/>
      <c r="L16" s="19"/>
    </row>
    <row r="17" spans="1:12" ht="27.75" customHeight="1">
      <c r="A17" s="6">
        <v>10</v>
      </c>
      <c r="B17" s="7" t="s">
        <v>14</v>
      </c>
      <c r="C17" s="6"/>
      <c r="D17" s="6"/>
      <c r="E17" s="6"/>
      <c r="F17" s="6"/>
      <c r="G17" s="6">
        <v>1.04</v>
      </c>
      <c r="H17" s="6">
        <f>ROUND(G17*55.24,2)</f>
        <v>57.45</v>
      </c>
      <c r="I17" s="6"/>
      <c r="J17" s="6"/>
      <c r="K17" s="6"/>
      <c r="L17" s="19"/>
    </row>
    <row r="18" spans="1:12" ht="35.25" customHeight="1">
      <c r="A18" s="6">
        <v>11</v>
      </c>
      <c r="B18" s="7" t="s">
        <v>15</v>
      </c>
      <c r="C18" s="6"/>
      <c r="D18" s="6"/>
      <c r="E18" s="6">
        <v>0.88</v>
      </c>
      <c r="F18" s="6">
        <f>ROUND(E18*55.24,2)</f>
        <v>48.61</v>
      </c>
      <c r="G18" s="6"/>
      <c r="H18" s="6"/>
      <c r="I18" s="6"/>
      <c r="J18" s="6"/>
      <c r="K18" s="6"/>
      <c r="L18" s="19"/>
    </row>
    <row r="19" spans="1:12" ht="27.75" customHeight="1">
      <c r="A19" s="6">
        <v>12</v>
      </c>
      <c r="B19" s="7" t="s">
        <v>16</v>
      </c>
      <c r="C19" s="6"/>
      <c r="D19" s="6"/>
      <c r="E19" s="6"/>
      <c r="F19" s="6"/>
      <c r="G19" s="6">
        <v>1.04</v>
      </c>
      <c r="H19" s="6">
        <f>ROUND(G19*55.24,2)</f>
        <v>57.45</v>
      </c>
      <c r="I19" s="6"/>
      <c r="J19" s="6"/>
      <c r="K19" s="6"/>
      <c r="L19" s="19"/>
    </row>
    <row r="20" spans="1:12" ht="27.75" customHeight="1">
      <c r="A20" s="6">
        <v>13</v>
      </c>
      <c r="B20" s="7" t="s">
        <v>17</v>
      </c>
      <c r="C20" s="6"/>
      <c r="D20" s="6"/>
      <c r="E20" s="6"/>
      <c r="F20" s="6"/>
      <c r="G20" s="6"/>
      <c r="H20" s="6"/>
      <c r="I20" s="6">
        <v>1.16</v>
      </c>
      <c r="J20" s="6">
        <f>ROUND(I20*55.24,2)</f>
        <v>64.08</v>
      </c>
      <c r="K20" s="6"/>
      <c r="L20" s="19"/>
    </row>
  </sheetData>
  <sheetProtection/>
  <mergeCells count="10">
    <mergeCell ref="J1:L1"/>
    <mergeCell ref="K6:L6"/>
    <mergeCell ref="B6:B7"/>
    <mergeCell ref="A6:A7"/>
    <mergeCell ref="A3:L3"/>
    <mergeCell ref="A4:L4"/>
    <mergeCell ref="C6:D6"/>
    <mergeCell ref="E6:F6"/>
    <mergeCell ref="G6:H6"/>
    <mergeCell ref="I6:J6"/>
  </mergeCells>
  <printOptions/>
  <pageMargins left="0.7086614173228347" right="0.3937007874015748" top="0.7480314960629921" bottom="0.7480314960629921" header="0.31496062992125984" footer="0.31496062992125984"/>
  <pageSetup fitToHeight="1" fitToWidth="1"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2018-11-15T16:10:23Z</dcterms:modified>
  <cp:category/>
  <cp:version/>
  <cp:contentType/>
  <cp:contentStatus/>
</cp:coreProperties>
</file>