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10" windowWidth="15120" windowHeight="80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4" i="1"/>
  <c r="E34"/>
  <c r="C34"/>
  <c r="D34"/>
  <c r="F9"/>
  <c r="F10"/>
  <c r="F11"/>
  <c r="F12"/>
  <c r="F13"/>
  <c r="F14"/>
  <c r="F15"/>
  <c r="F17"/>
  <c r="F18"/>
  <c r="F19"/>
  <c r="F20"/>
  <c r="F21"/>
  <c r="F22"/>
  <c r="F23"/>
  <c r="F24"/>
  <c r="F25"/>
  <c r="F26"/>
  <c r="F27"/>
  <c r="F28"/>
  <c r="F29"/>
  <c r="F30"/>
  <c r="F31"/>
  <c r="F32"/>
  <c r="F33"/>
  <c r="F8"/>
  <c r="F34" l="1"/>
</calcChain>
</file>

<file path=xl/sharedStrings.xml><?xml version="1.0" encoding="utf-8"?>
<sst xmlns="http://schemas.openxmlformats.org/spreadsheetml/2006/main" count="73" uniqueCount="73">
  <si>
    <t>Остаток невосстано-</t>
  </si>
  <si>
    <t xml:space="preserve">Выявлено в отчетном </t>
  </si>
  <si>
    <t>Восстановлено</t>
  </si>
  <si>
    <t>Остаток невосстан.</t>
  </si>
  <si>
    <t>Примечание</t>
  </si>
  <si>
    <t>вленных средств на</t>
  </si>
  <si>
    <t>периоде нецелевое</t>
  </si>
  <si>
    <t>средств нецеле-</t>
  </si>
  <si>
    <t xml:space="preserve"> средств на конец</t>
  </si>
  <si>
    <t>Наименование медицинских организаций</t>
  </si>
  <si>
    <t xml:space="preserve">начало года </t>
  </si>
  <si>
    <t>использование средств</t>
  </si>
  <si>
    <t>вого использован.</t>
  </si>
  <si>
    <t>отчетного периода</t>
  </si>
  <si>
    <t>БУ РК "Республиканская больница им. П.П.Жемчуева</t>
  </si>
  <si>
    <t xml:space="preserve">ТФОМС РК выйграл Арбитр. суд </t>
  </si>
  <si>
    <t>БУ РК "Республиканский детский медицинский центр"</t>
  </si>
  <si>
    <t>БУ РК "Республиканский онкологический диспансер им. Тимошкаевой Э.С.</t>
  </si>
  <si>
    <t>АУ РК "Республиканская стоматологическая поликлиника"</t>
  </si>
  <si>
    <t>БУ РК "Республиканский госпиталь ветеранов войн"</t>
  </si>
  <si>
    <t>БУ РК "Перинатальный центр им. О.А. Шунгаевой"</t>
  </si>
  <si>
    <t>БУ РК "Городовиковская РБ"</t>
  </si>
  <si>
    <t>БУ РК "Ики-Бурульская РБ"</t>
  </si>
  <si>
    <t>БУ РК "Кетченеровская РБ"</t>
  </si>
  <si>
    <t>БУ РК "Лаганская РБ"</t>
  </si>
  <si>
    <t>БУ РК "Малодербетовская РБ"</t>
  </si>
  <si>
    <t>БУ РК "Октябрьская РБ"</t>
  </si>
  <si>
    <t>БУ РК "Приютненская РБ"</t>
  </si>
  <si>
    <t>БУ РК "Сарпинская ЦРБ"</t>
  </si>
  <si>
    <t>БУ РК "Черноземельская РБ им. У. Душана"</t>
  </si>
  <si>
    <t>БУ РК "Юстинская РБ"</t>
  </si>
  <si>
    <t>БУ РК "Яшалтинская РБ"</t>
  </si>
  <si>
    <t>БУ РК "Яшкульская РБ"</t>
  </si>
  <si>
    <t>БУ РК "Городская поликлиника"</t>
  </si>
  <si>
    <t>Элистинский филиал №1 ООО "Северо-Кавказкий нефрологический центр"</t>
  </si>
  <si>
    <t>ВСЕГО:</t>
  </si>
  <si>
    <t xml:space="preserve">№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</si>
  <si>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</si>
  <si>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</si>
  <si>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</si>
  <si>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</si>
  <si>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</si>
  <si>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</si>
  <si>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</si>
  <si>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</si>
  <si>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</si>
  <si>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</si>
  <si>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</si>
  <si>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</si>
  <si>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</si>
  <si>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</si>
  <si>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</si>
  <si>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</si>
  <si>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</si>
  <si>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</si>
  <si>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</si>
  <si>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</si>
  <si>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</si>
  <si>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</si>
  <si>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</si>
  <si>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Медицинский центр "Здоровье" санатория профилактория ФГБОУ "КалмГУ"</t>
  </si>
  <si>
    <t>25.</t>
  </si>
  <si>
    <t>28.</t>
  </si>
  <si>
    <t>ООО "Клиника высоких технологий микрохирургии глаза г. Элиста</t>
  </si>
  <si>
    <t>30.</t>
  </si>
  <si>
    <t>БУ РК "Республиканский центр специализированных видов  мед.помощи №2</t>
  </si>
  <si>
    <t xml:space="preserve">Основные показатели по проведенным КРО ТФОМС РК проверкам деятельности страховых медицинских организаций и медицинских организаций </t>
  </si>
  <si>
    <t>ООО "Республиканский центр флебологии и проктологии проф. С.И.Ларина"</t>
  </si>
  <si>
    <t>БУ РК "Республиканский центр скорой мед. помощи и мед. катастроф"</t>
  </si>
  <si>
    <t>ООО"Калмыцкий Диализный Центр"</t>
  </si>
  <si>
    <t>Остаток штрафные санкции</t>
  </si>
  <si>
    <t>Подали на принудительное взыскание</t>
  </si>
  <si>
    <t xml:space="preserve">в сфере обязательного медицинского страхования на 01.10.2023г. 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</si>
</sst>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1" xfId="0" applyNumberFormat="1" applyFont="1" applyBorder="1"/>
    <xf numFmtId="0" fontId="1" fillId="0" borderId="0" xfId="0" applyFont="1" applyBorder="1"/>
    <xf numFmtId="0" fontId="0" fillId="0" borderId="0" xfId="0" applyBorder="1"/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/>
    <xf numFmtId="49" fontId="2" fillId="0" borderId="2" xfId="0" applyNumberFormat="1" applyFont="1" applyBorder="1"/>
    <xf numFmtId="49" fontId="2" fillId="0" borderId="6" xfId="0" applyNumberFormat="1" applyFont="1" applyBorder="1"/>
    <xf numFmtId="49" fontId="2" fillId="0" borderId="7" xfId="0" applyNumberFormat="1" applyFont="1" applyBorder="1"/>
    <xf numFmtId="49" fontId="2" fillId="0" borderId="8" xfId="0" applyNumberFormat="1" applyFont="1" applyBorder="1"/>
    <xf numFmtId="164" fontId="2" fillId="0" borderId="2" xfId="0" applyNumberFormat="1" applyFont="1" applyBorder="1"/>
    <xf numFmtId="0" fontId="2" fillId="0" borderId="3" xfId="0" applyFont="1" applyBorder="1" applyAlignment="1">
      <alignment horizontal="center" vertical="top"/>
    </xf>
    <xf numFmtId="0" fontId="0" fillId="0" borderId="4" xfId="0" applyBorder="1" applyAlignment="1"/>
    <xf numFmtId="0" fontId="0" fillId="0" borderId="5" xfId="0" applyBorder="1" applyAlignme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 applyAlignment="1">
      <alignment vertical="top"/>
    </xf>
    <xf numFmtId="0" fontId="2" fillId="0" borderId="8" xfId="0" applyFont="1" applyBorder="1"/>
    <xf numFmtId="0" fontId="2" fillId="0" borderId="11" xfId="0" applyFont="1" applyBorder="1"/>
    <xf numFmtId="0" fontId="2" fillId="0" borderId="12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topLeftCell="A16" workbookViewId="0">
      <selection activeCell="F34" sqref="F34"/>
    </sheetView>
  </sheetViews>
  <sheetFormatPr defaultRowHeight="14.5"/>
  <cols>
    <col min="1" max="1" width="3.54296875" customWidth="1"/>
    <col min="2" max="2" width="61.6328125" customWidth="1"/>
    <col min="3" max="3" width="17" customWidth="1"/>
    <col min="4" max="4" width="19.36328125" customWidth="1"/>
    <col min="5" max="5" width="15.54296875" customWidth="1"/>
    <col min="6" max="6" width="16.08984375" customWidth="1"/>
    <col min="7" max="7" width="9.7265625" customWidth="1"/>
    <col min="8" max="8" width="31.1796875" customWidth="1"/>
  </cols>
  <sheetData>
    <row r="1" spans="1:8" ht="15.5">
      <c r="A1" s="2"/>
      <c r="B1" s="2"/>
      <c r="C1" s="2"/>
      <c r="D1" s="3"/>
      <c r="E1" s="3"/>
      <c r="F1" s="3"/>
      <c r="G1" s="3"/>
    </row>
    <row r="2" spans="1:8" ht="15.5">
      <c r="B2" s="2" t="s">
        <v>66</v>
      </c>
      <c r="C2" s="2"/>
      <c r="D2" s="2"/>
      <c r="E2" s="3"/>
      <c r="F2" s="3"/>
      <c r="G2" s="3"/>
      <c r="H2" s="3"/>
    </row>
    <row r="3" spans="1:8" ht="15.5">
      <c r="B3" s="2" t="s">
        <v>72</v>
      </c>
      <c r="C3" s="2"/>
      <c r="D3" s="2"/>
      <c r="E3" s="3"/>
      <c r="F3" s="3"/>
      <c r="G3" s="3"/>
      <c r="H3" s="3"/>
    </row>
    <row r="4" spans="1:8" ht="16" thickBot="1">
      <c r="B4" s="2"/>
      <c r="C4" s="2"/>
      <c r="D4" s="2"/>
      <c r="E4" s="3"/>
      <c r="F4" s="3"/>
      <c r="G4" s="3"/>
      <c r="H4" s="3"/>
    </row>
    <row r="5" spans="1:8">
      <c r="A5" s="4"/>
      <c r="B5" s="15" t="s">
        <v>9</v>
      </c>
      <c r="C5" s="20" t="s">
        <v>0</v>
      </c>
      <c r="D5" s="20" t="s">
        <v>1</v>
      </c>
      <c r="E5" s="20" t="s">
        <v>2</v>
      </c>
      <c r="F5" s="18" t="s">
        <v>3</v>
      </c>
      <c r="G5" s="25" t="s">
        <v>70</v>
      </c>
      <c r="H5" s="11" t="s">
        <v>4</v>
      </c>
    </row>
    <row r="6" spans="1:8">
      <c r="A6" s="4"/>
      <c r="B6" s="16"/>
      <c r="C6" s="21" t="s">
        <v>5</v>
      </c>
      <c r="D6" s="21" t="s">
        <v>6</v>
      </c>
      <c r="E6" s="21" t="s">
        <v>7</v>
      </c>
      <c r="F6" s="19" t="s">
        <v>8</v>
      </c>
      <c r="G6" s="26"/>
      <c r="H6" s="12"/>
    </row>
    <row r="7" spans="1:8" ht="15" thickBot="1">
      <c r="A7" s="6" t="s">
        <v>36</v>
      </c>
      <c r="B7" s="17"/>
      <c r="C7" s="22" t="s">
        <v>10</v>
      </c>
      <c r="D7" s="24" t="s">
        <v>11</v>
      </c>
      <c r="E7" s="24" t="s">
        <v>12</v>
      </c>
      <c r="F7" s="23" t="s">
        <v>13</v>
      </c>
      <c r="G7" s="27"/>
      <c r="H7" s="13"/>
    </row>
    <row r="8" spans="1:8">
      <c r="A8" s="4" t="s">
        <v>37</v>
      </c>
      <c r="B8" s="4" t="s">
        <v>14</v>
      </c>
      <c r="C8" s="14">
        <v>418738.02</v>
      </c>
      <c r="D8" s="14">
        <v>378835.31</v>
      </c>
      <c r="E8" s="14">
        <v>797573.33</v>
      </c>
      <c r="F8" s="14">
        <f>SUM(C8+D8-E8)</f>
        <v>1.1641532182693481E-10</v>
      </c>
      <c r="G8" s="14">
        <v>0</v>
      </c>
      <c r="H8" s="10"/>
    </row>
    <row r="9" spans="1:8">
      <c r="A9" s="4" t="s">
        <v>38</v>
      </c>
      <c r="B9" s="4" t="s">
        <v>16</v>
      </c>
      <c r="C9" s="1">
        <v>104550.04</v>
      </c>
      <c r="D9" s="1">
        <v>20900</v>
      </c>
      <c r="E9" s="1">
        <v>125450.04</v>
      </c>
      <c r="F9" s="1">
        <f t="shared" ref="F9:F33" si="0">SUM(C9+D9-E9)</f>
        <v>0</v>
      </c>
      <c r="G9" s="1">
        <v>0</v>
      </c>
      <c r="H9" s="5"/>
    </row>
    <row r="10" spans="1:8">
      <c r="A10" s="4" t="s">
        <v>39</v>
      </c>
      <c r="B10" s="4" t="s">
        <v>33</v>
      </c>
      <c r="C10" s="1">
        <v>0</v>
      </c>
      <c r="D10" s="1">
        <v>0</v>
      </c>
      <c r="E10" s="1">
        <v>0</v>
      </c>
      <c r="F10" s="1">
        <f t="shared" si="0"/>
        <v>0</v>
      </c>
      <c r="G10" s="1">
        <v>0</v>
      </c>
      <c r="H10" s="5"/>
    </row>
    <row r="11" spans="1:8">
      <c r="A11" s="4" t="s">
        <v>40</v>
      </c>
      <c r="B11" s="4" t="s">
        <v>17</v>
      </c>
      <c r="C11" s="1">
        <v>0</v>
      </c>
      <c r="D11" s="1">
        <v>0</v>
      </c>
      <c r="E11" s="1">
        <v>0</v>
      </c>
      <c r="F11" s="1">
        <f t="shared" si="0"/>
        <v>0</v>
      </c>
      <c r="G11" s="1">
        <v>0</v>
      </c>
      <c r="H11" s="5"/>
    </row>
    <row r="12" spans="1:8">
      <c r="A12" s="4" t="s">
        <v>41</v>
      </c>
      <c r="B12" s="4" t="s">
        <v>18</v>
      </c>
      <c r="C12" s="1">
        <v>0</v>
      </c>
      <c r="D12" s="1">
        <v>0</v>
      </c>
      <c r="E12" s="1">
        <v>0</v>
      </c>
      <c r="F12" s="1">
        <f t="shared" si="0"/>
        <v>0</v>
      </c>
      <c r="G12" s="1">
        <v>0</v>
      </c>
      <c r="H12" s="5"/>
    </row>
    <row r="13" spans="1:8">
      <c r="A13" s="4" t="s">
        <v>42</v>
      </c>
      <c r="B13" s="4" t="s">
        <v>65</v>
      </c>
      <c r="C13" s="1">
        <v>0</v>
      </c>
      <c r="D13" s="1">
        <v>0</v>
      </c>
      <c r="E13" s="1">
        <v>0</v>
      </c>
      <c r="F13" s="1">
        <f t="shared" si="0"/>
        <v>0</v>
      </c>
      <c r="G13" s="1">
        <v>0</v>
      </c>
      <c r="H13" s="5"/>
    </row>
    <row r="14" spans="1:8">
      <c r="A14" s="4" t="s">
        <v>43</v>
      </c>
      <c r="B14" s="4" t="s">
        <v>19</v>
      </c>
      <c r="C14" s="1">
        <v>0</v>
      </c>
      <c r="D14" s="1">
        <v>0</v>
      </c>
      <c r="E14" s="1">
        <v>0</v>
      </c>
      <c r="F14" s="1">
        <f t="shared" si="0"/>
        <v>0</v>
      </c>
      <c r="G14" s="1">
        <v>0</v>
      </c>
      <c r="H14" s="5"/>
    </row>
    <row r="15" spans="1:8">
      <c r="A15" s="4" t="s">
        <v>44</v>
      </c>
      <c r="B15" s="4" t="s">
        <v>20</v>
      </c>
      <c r="C15" s="1">
        <v>0</v>
      </c>
      <c r="D15" s="1">
        <v>0</v>
      </c>
      <c r="E15" s="1">
        <v>0</v>
      </c>
      <c r="F15" s="1">
        <f t="shared" si="0"/>
        <v>0</v>
      </c>
      <c r="G15" s="1">
        <v>0</v>
      </c>
      <c r="H15" s="5"/>
    </row>
    <row r="16" spans="1:8">
      <c r="A16" s="4" t="s">
        <v>45</v>
      </c>
      <c r="B16" s="4" t="s">
        <v>21</v>
      </c>
      <c r="C16" s="1">
        <v>0</v>
      </c>
      <c r="D16" s="1">
        <v>137794.09</v>
      </c>
      <c r="E16" s="1">
        <v>137794.09</v>
      </c>
      <c r="F16" s="1">
        <v>0</v>
      </c>
      <c r="G16" s="1">
        <v>0</v>
      </c>
      <c r="H16" s="5"/>
    </row>
    <row r="17" spans="1:8">
      <c r="A17" s="4" t="s">
        <v>46</v>
      </c>
      <c r="B17" s="4" t="s">
        <v>22</v>
      </c>
      <c r="C17" s="1">
        <v>0</v>
      </c>
      <c r="D17" s="1">
        <v>0</v>
      </c>
      <c r="E17" s="1">
        <v>0</v>
      </c>
      <c r="F17" s="1">
        <f t="shared" si="0"/>
        <v>0</v>
      </c>
      <c r="G17" s="1">
        <v>0</v>
      </c>
      <c r="H17" s="5"/>
    </row>
    <row r="18" spans="1:8">
      <c r="A18" s="4" t="s">
        <v>47</v>
      </c>
      <c r="B18" s="4" t="s">
        <v>23</v>
      </c>
      <c r="C18" s="1">
        <v>0</v>
      </c>
      <c r="D18" s="1">
        <v>0</v>
      </c>
      <c r="E18" s="1">
        <v>0</v>
      </c>
      <c r="F18" s="1">
        <f t="shared" si="0"/>
        <v>0</v>
      </c>
      <c r="G18" s="1">
        <v>0</v>
      </c>
      <c r="H18" s="5"/>
    </row>
    <row r="19" spans="1:8">
      <c r="A19" s="4" t="s">
        <v>48</v>
      </c>
      <c r="B19" s="4" t="s">
        <v>24</v>
      </c>
      <c r="C19" s="1">
        <v>0</v>
      </c>
      <c r="D19" s="1">
        <v>0</v>
      </c>
      <c r="E19" s="1">
        <v>0</v>
      </c>
      <c r="F19" s="1">
        <f t="shared" si="0"/>
        <v>0</v>
      </c>
      <c r="G19" s="1">
        <v>0</v>
      </c>
      <c r="H19" s="5"/>
    </row>
    <row r="20" spans="1:8">
      <c r="A20" s="4" t="s">
        <v>49</v>
      </c>
      <c r="B20" s="4" t="s">
        <v>25</v>
      </c>
      <c r="C20" s="1">
        <v>0</v>
      </c>
      <c r="D20" s="1">
        <v>0</v>
      </c>
      <c r="E20" s="1">
        <v>0</v>
      </c>
      <c r="F20" s="1">
        <f t="shared" si="0"/>
        <v>0</v>
      </c>
      <c r="G20" s="1">
        <v>0</v>
      </c>
      <c r="H20" s="5"/>
    </row>
    <row r="21" spans="1:8">
      <c r="A21" s="4" t="s">
        <v>50</v>
      </c>
      <c r="B21" s="4" t="s">
        <v>26</v>
      </c>
      <c r="C21" s="1">
        <v>466839.28</v>
      </c>
      <c r="D21" s="1">
        <v>0</v>
      </c>
      <c r="E21" s="1">
        <v>0</v>
      </c>
      <c r="F21" s="1">
        <f t="shared" si="0"/>
        <v>466839.28</v>
      </c>
      <c r="G21" s="1">
        <v>962.47</v>
      </c>
      <c r="H21" s="5" t="s">
        <v>71</v>
      </c>
    </row>
    <row r="22" spans="1:8">
      <c r="A22" s="4" t="s">
        <v>51</v>
      </c>
      <c r="B22" s="4" t="s">
        <v>27</v>
      </c>
      <c r="C22" s="1">
        <v>0</v>
      </c>
      <c r="D22" s="1">
        <v>0</v>
      </c>
      <c r="E22" s="1">
        <v>0</v>
      </c>
      <c r="F22" s="1">
        <f t="shared" si="0"/>
        <v>0</v>
      </c>
      <c r="G22" s="1">
        <v>0</v>
      </c>
      <c r="H22" s="5"/>
    </row>
    <row r="23" spans="1:8">
      <c r="A23" s="4" t="s">
        <v>52</v>
      </c>
      <c r="B23" s="4" t="s">
        <v>28</v>
      </c>
      <c r="C23" s="1">
        <v>0</v>
      </c>
      <c r="D23" s="1">
        <v>0</v>
      </c>
      <c r="E23" s="1">
        <v>0</v>
      </c>
      <c r="F23" s="1">
        <f t="shared" si="0"/>
        <v>0</v>
      </c>
      <c r="G23" s="1">
        <v>0</v>
      </c>
      <c r="H23" s="5"/>
    </row>
    <row r="24" spans="1:8">
      <c r="A24" s="4" t="s">
        <v>53</v>
      </c>
      <c r="B24" s="4" t="s">
        <v>29</v>
      </c>
      <c r="C24" s="1">
        <v>0</v>
      </c>
      <c r="D24" s="1">
        <v>0</v>
      </c>
      <c r="E24" s="1">
        <v>0</v>
      </c>
      <c r="F24" s="1">
        <f t="shared" si="0"/>
        <v>0</v>
      </c>
      <c r="G24" s="1">
        <v>0</v>
      </c>
      <c r="H24" s="5"/>
    </row>
    <row r="25" spans="1:8">
      <c r="A25" s="4" t="s">
        <v>54</v>
      </c>
      <c r="B25" s="4" t="s">
        <v>30</v>
      </c>
      <c r="C25" s="1">
        <v>1869369.68</v>
      </c>
      <c r="D25" s="1">
        <v>106474.11</v>
      </c>
      <c r="E25" s="1">
        <v>0</v>
      </c>
      <c r="F25" s="1">
        <f t="shared" si="0"/>
        <v>1975843.79</v>
      </c>
      <c r="G25" s="1">
        <v>0</v>
      </c>
      <c r="H25" s="5" t="s">
        <v>15</v>
      </c>
    </row>
    <row r="26" spans="1:8">
      <c r="A26" s="4" t="s">
        <v>55</v>
      </c>
      <c r="B26" s="4" t="s">
        <v>31</v>
      </c>
      <c r="C26" s="1">
        <v>0</v>
      </c>
      <c r="D26" s="1">
        <v>0</v>
      </c>
      <c r="E26" s="1">
        <v>0</v>
      </c>
      <c r="F26" s="1">
        <f t="shared" si="0"/>
        <v>0</v>
      </c>
      <c r="G26" s="1">
        <v>0</v>
      </c>
      <c r="H26" s="5"/>
    </row>
    <row r="27" spans="1:8">
      <c r="A27" s="4" t="s">
        <v>56</v>
      </c>
      <c r="B27" s="4" t="s">
        <v>32</v>
      </c>
      <c r="C27" s="1">
        <v>123301.26</v>
      </c>
      <c r="D27" s="1">
        <v>30830.46</v>
      </c>
      <c r="E27" s="1">
        <v>154131.72</v>
      </c>
      <c r="F27" s="1">
        <f t="shared" si="0"/>
        <v>0</v>
      </c>
      <c r="G27" s="1">
        <v>0</v>
      </c>
      <c r="H27" s="5"/>
    </row>
    <row r="28" spans="1:8">
      <c r="A28" s="4" t="s">
        <v>57</v>
      </c>
      <c r="B28" s="4" t="s">
        <v>69</v>
      </c>
      <c r="C28" s="1">
        <v>0</v>
      </c>
      <c r="D28" s="1">
        <v>1994716.26</v>
      </c>
      <c r="E28" s="1">
        <v>1994716.26</v>
      </c>
      <c r="F28" s="1">
        <f t="shared" si="0"/>
        <v>0</v>
      </c>
      <c r="G28" s="1">
        <v>0</v>
      </c>
      <c r="H28" s="5"/>
    </row>
    <row r="29" spans="1:8">
      <c r="A29" s="4" t="s">
        <v>58</v>
      </c>
      <c r="B29" s="4" t="s">
        <v>60</v>
      </c>
      <c r="C29" s="1">
        <v>0</v>
      </c>
      <c r="D29" s="1">
        <v>0</v>
      </c>
      <c r="E29" s="1">
        <v>0</v>
      </c>
      <c r="F29" s="1">
        <f t="shared" si="0"/>
        <v>0</v>
      </c>
      <c r="G29" s="1">
        <v>0</v>
      </c>
      <c r="H29" s="5"/>
    </row>
    <row r="30" spans="1:8">
      <c r="A30" s="4" t="s">
        <v>59</v>
      </c>
      <c r="B30" s="4" t="s">
        <v>68</v>
      </c>
      <c r="C30" s="1">
        <v>0</v>
      </c>
      <c r="D30" s="1">
        <v>83635.94</v>
      </c>
      <c r="E30" s="1">
        <v>83635.94</v>
      </c>
      <c r="F30" s="1">
        <f t="shared" si="0"/>
        <v>0</v>
      </c>
      <c r="G30" s="1">
        <v>0</v>
      </c>
      <c r="H30" s="5"/>
    </row>
    <row r="31" spans="1:8">
      <c r="A31" s="4" t="s">
        <v>61</v>
      </c>
      <c r="B31" s="4" t="s">
        <v>34</v>
      </c>
      <c r="C31" s="1">
        <v>0</v>
      </c>
      <c r="D31" s="1">
        <v>0</v>
      </c>
      <c r="E31" s="1">
        <v>0</v>
      </c>
      <c r="F31" s="1">
        <f t="shared" si="0"/>
        <v>0</v>
      </c>
      <c r="G31" s="1">
        <v>0</v>
      </c>
      <c r="H31" s="5"/>
    </row>
    <row r="32" spans="1:8">
      <c r="A32" s="4" t="s">
        <v>62</v>
      </c>
      <c r="B32" s="4" t="s">
        <v>67</v>
      </c>
      <c r="C32" s="1">
        <v>0</v>
      </c>
      <c r="D32" s="1">
        <v>0</v>
      </c>
      <c r="E32" s="1">
        <v>0</v>
      </c>
      <c r="F32" s="1">
        <f t="shared" si="0"/>
        <v>0</v>
      </c>
      <c r="G32" s="1">
        <v>0</v>
      </c>
      <c r="H32" s="5"/>
    </row>
    <row r="33" spans="1:8">
      <c r="A33" s="4" t="s">
        <v>64</v>
      </c>
      <c r="B33" s="7" t="s">
        <v>63</v>
      </c>
      <c r="C33" s="1">
        <v>0</v>
      </c>
      <c r="D33" s="1">
        <v>0</v>
      </c>
      <c r="E33" s="1">
        <v>0</v>
      </c>
      <c r="F33" s="1">
        <f t="shared" si="0"/>
        <v>0</v>
      </c>
      <c r="G33" s="1">
        <v>0</v>
      </c>
      <c r="H33" s="5"/>
    </row>
    <row r="34" spans="1:8">
      <c r="A34" s="4"/>
      <c r="B34" s="8" t="s">
        <v>35</v>
      </c>
      <c r="C34" s="9">
        <f>SUM(C8:C33)</f>
        <v>2982798.28</v>
      </c>
      <c r="D34" s="9">
        <f>SUM(D8:D33)</f>
        <v>2753186.17</v>
      </c>
      <c r="E34" s="9">
        <f>SUM(E8:E33)</f>
        <v>3293301.38</v>
      </c>
      <c r="F34" s="9">
        <f>SUM(F8:F33)</f>
        <v>2442683.0700000003</v>
      </c>
      <c r="G34" s="9">
        <f>SUM(G8:G33)</f>
        <v>962.47</v>
      </c>
      <c r="H34" s="5"/>
    </row>
    <row r="35" spans="1:8">
      <c r="A35" s="3"/>
      <c r="B35" s="3"/>
      <c r="C35" s="3"/>
      <c r="D35" s="3"/>
      <c r="E35" s="3"/>
      <c r="F35" s="3"/>
      <c r="G35" s="3"/>
      <c r="H35" s="3"/>
    </row>
    <row r="36" spans="1:8">
      <c r="A36" s="3"/>
    </row>
    <row r="37" spans="1:8">
      <c r="A37" s="3"/>
    </row>
    <row r="38" spans="1:8">
      <c r="A38" s="3"/>
    </row>
    <row r="39" spans="1:8">
      <c r="A39" s="3"/>
    </row>
    <row r="40" spans="1:8">
      <c r="A40" s="3"/>
    </row>
    <row r="41" spans="1:8">
      <c r="A41" s="3"/>
    </row>
    <row r="42" spans="1:8">
      <c r="A42" s="3"/>
    </row>
    <row r="43" spans="1:8">
      <c r="A43" s="3"/>
    </row>
    <row r="44" spans="1:8">
      <c r="A44" s="3"/>
    </row>
    <row r="45" spans="1:8">
      <c r="A45" s="3"/>
    </row>
    <row r="46" spans="1:8">
      <c r="A46" s="3"/>
    </row>
    <row r="47" spans="1:8">
      <c r="A47" s="3"/>
    </row>
    <row r="48" spans="1:8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</sheetData>
  <mergeCells count="2">
    <mergeCell ref="B5:B7"/>
    <mergeCell ref="G5:G7"/>
  </mergeCells>
  <pageMargins left="0.7" right="0.7" top="0.75" bottom="0.75" header="0.3" footer="0.3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2023-10-19T07:09:20Z</dcterms:modified>
</cp:coreProperties>
</file>